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70" windowHeight="6615" tabRatio="935" activeTab="4"/>
  </bookViews>
  <sheets>
    <sheet name="Menu" sheetId="1" r:id="rId1"/>
    <sheet name="Option1" sheetId="2" r:id="rId2"/>
    <sheet name="Option2" sheetId="3" r:id="rId3"/>
    <sheet name="Decimal Entry" sheetId="4" r:id="rId4"/>
    <sheet name="Whole Number Entry" sheetId="5" r:id="rId5"/>
  </sheets>
  <definedNames/>
  <calcPr fullCalcOnLoad="1"/>
</workbook>
</file>

<file path=xl/comments4.xml><?xml version="1.0" encoding="utf-8"?>
<comments xmlns="http://schemas.openxmlformats.org/spreadsheetml/2006/main">
  <authors>
    <author>Abdul Rashid Geloo</author>
  </authors>
  <commentList>
    <comment ref="G4" authorId="0">
      <text>
        <r>
          <rPr>
            <sz val="10"/>
            <rFont val="Tahoma"/>
            <family val="0"/>
          </rPr>
          <t xml:space="preserve">Times must be entered in the format used for normal decimal fugures. Example: To enter 08.45 am, enter 8.45 (8 point 45). Press enter to move to the next cell.
</t>
        </r>
      </text>
    </comment>
  </commentList>
</comments>
</file>

<file path=xl/comments5.xml><?xml version="1.0" encoding="utf-8"?>
<comments xmlns="http://schemas.openxmlformats.org/spreadsheetml/2006/main">
  <authors>
    <author>Abdul Rashid Geloo</author>
  </authors>
  <commentList>
    <comment ref="G4" authorId="0">
      <text>
        <r>
          <rPr>
            <sz val="10"/>
            <rFont val="Tahoma"/>
            <family val="0"/>
          </rPr>
          <t xml:space="preserve">Times must be entered in the whole number fugures. Example: To enter 08.45 am, enter 845 (without the point). Press enter to move to the next cell.
</t>
        </r>
      </text>
    </comment>
  </commentList>
</comments>
</file>

<file path=xl/sharedStrings.xml><?xml version="1.0" encoding="utf-8"?>
<sst xmlns="http://schemas.openxmlformats.org/spreadsheetml/2006/main" count="591" uniqueCount="87">
  <si>
    <t>1st Day</t>
  </si>
  <si>
    <t>IN</t>
  </si>
  <si>
    <t>OUT</t>
  </si>
  <si>
    <t>HRS</t>
  </si>
  <si>
    <t>MIN</t>
  </si>
  <si>
    <t>2nd Day</t>
  </si>
  <si>
    <t>3rd Day</t>
  </si>
  <si>
    <t>4th Day</t>
  </si>
  <si>
    <t>5th Day</t>
  </si>
  <si>
    <t>6th Day</t>
  </si>
  <si>
    <t>7th Day</t>
  </si>
  <si>
    <t>FORMULAS</t>
  </si>
  <si>
    <t>Convert to Mins</t>
  </si>
  <si>
    <t>Mins Worked</t>
  </si>
  <si>
    <t>Mins worked converted to Hrs &amp; Mins</t>
  </si>
  <si>
    <t>Hrs Wrked</t>
  </si>
  <si>
    <t>Mins Wrkd</t>
  </si>
  <si>
    <t>Bal. Mins</t>
  </si>
  <si>
    <t>Total</t>
  </si>
  <si>
    <t>TOTAL</t>
  </si>
  <si>
    <t>Hrs</t>
  </si>
  <si>
    <t>Mins</t>
  </si>
  <si>
    <t>TIME CALCULATION PROGRAM</t>
  </si>
  <si>
    <t>Week Ending:</t>
  </si>
  <si>
    <t xml:space="preserve">Name: </t>
  </si>
  <si>
    <t xml:space="preserve">Monday </t>
  </si>
  <si>
    <t xml:space="preserve">Tuesday </t>
  </si>
  <si>
    <t xml:space="preserve">Wednesday </t>
  </si>
  <si>
    <t xml:space="preserve">Thursday </t>
  </si>
  <si>
    <t xml:space="preserve">Friday </t>
  </si>
  <si>
    <t xml:space="preserve">Saturday </t>
  </si>
  <si>
    <t xml:space="preserve">Sunday </t>
  </si>
  <si>
    <t>Mansoor Geloo</t>
  </si>
  <si>
    <t xml:space="preserve">Enter Overtime Rate: </t>
  </si>
  <si>
    <t xml:space="preserve">Enter Normal Hourly Pay: </t>
  </si>
  <si>
    <t xml:space="preserve">Overtime applies after (Hours): </t>
  </si>
  <si>
    <t>Total Gross Pay Due :</t>
  </si>
  <si>
    <t>Total Hours in Fraction:</t>
  </si>
  <si>
    <t>Gross Due for Overtime:</t>
  </si>
  <si>
    <t>Total :</t>
  </si>
  <si>
    <t>Hours in Fraction =</t>
  </si>
  <si>
    <t>Rate of pay per hour =</t>
  </si>
  <si>
    <t xml:space="preserve">Gross Pay Due: </t>
  </si>
  <si>
    <t>PLEASE SELECT TYPE OF CALCULATOR :</t>
  </si>
  <si>
    <t>Hours/Mins Converted to fraction:</t>
  </si>
  <si>
    <t>Gross Pay before Overtime:</t>
  </si>
  <si>
    <t>&gt;&gt;</t>
  </si>
  <si>
    <t>&gt;</t>
  </si>
  <si>
    <t xml:space="preserve"> to sezo if neg</t>
  </si>
  <si>
    <t>to reflect actual</t>
  </si>
  <si>
    <t>Hours O/T</t>
  </si>
  <si>
    <t>Normal Hrs</t>
  </si>
  <si>
    <t>HRS.MINS</t>
  </si>
  <si>
    <t>MINS</t>
  </si>
  <si>
    <t>Tuesday</t>
  </si>
  <si>
    <t>Wednesday</t>
  </si>
  <si>
    <t>Thursday</t>
  </si>
  <si>
    <t>Friday</t>
  </si>
  <si>
    <t>Saturday</t>
  </si>
  <si>
    <t>end</t>
  </si>
  <si>
    <t>Sunday</t>
  </si>
  <si>
    <t>Mon</t>
  </si>
  <si>
    <t>Fri</t>
  </si>
  <si>
    <t>Sat</t>
  </si>
  <si>
    <t>In</t>
  </si>
  <si>
    <t>Out</t>
  </si>
  <si>
    <t xml:space="preserve">In </t>
  </si>
  <si>
    <t>Total Hours :</t>
  </si>
  <si>
    <t>Total Hours for the whole period:</t>
  </si>
  <si>
    <t>CLICK HERE TO GO BACK TO TIMES INPUT SHEET</t>
  </si>
  <si>
    <t>Converted to fraction of an Hour :</t>
  </si>
  <si>
    <t>TIME CALCULATION PROGRAME</t>
  </si>
  <si>
    <t xml:space="preserve">  &lt; Move mouse over here for Help</t>
  </si>
  <si>
    <t>Go to Top</t>
  </si>
  <si>
    <t>Tues</t>
  </si>
  <si>
    <t>Weds</t>
  </si>
  <si>
    <t>Thu</t>
  </si>
  <si>
    <t>Sun</t>
  </si>
  <si>
    <t>Go Back to Menu</t>
  </si>
  <si>
    <t>Go back to Main Menu</t>
  </si>
  <si>
    <t>Go Back to Main Menu</t>
  </si>
  <si>
    <t>SINGLE BREAK - HOURS MINUTES SEPARATE - (WITH INPUT VALIDATION)</t>
  </si>
  <si>
    <t>DOUBLE BREAK - WHOLE NUMBER ENTRY (WITHOUT INPUT VALIDATION)</t>
  </si>
  <si>
    <t>DOUBLE BREAK - HOURS MINUTES SEPARATE (WITH INPUT VALIDATION)</t>
  </si>
  <si>
    <t>DOUBLE BREAK - DECIMAL ENTRY (WITHOUT INPUT VALIDATION)</t>
  </si>
  <si>
    <t>CLICK HERE FOR DETAILED LAYOUT AND WAGE CALCULATIONS</t>
  </si>
  <si>
    <t>GO TO WAGE CALCULATIONS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</si>
</sst>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0"/>
  </numFmts>
  <fonts count="2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8"/>
      <color indexed="57"/>
      <name val="Arial"/>
      <family val="2"/>
    </font>
    <font>
      <b/>
      <sz val="10"/>
      <color indexed="23"/>
      <name val="Arial"/>
      <family val="2"/>
    </font>
    <font>
      <b/>
      <sz val="14"/>
      <color indexed="53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9"/>
      <color indexed="9"/>
      <name val="Arial"/>
      <family val="2"/>
    </font>
    <font>
      <b/>
      <sz val="12"/>
      <color indexed="60"/>
      <name val="Arial"/>
      <family val="2"/>
    </font>
    <font>
      <b/>
      <sz val="14"/>
      <color indexed="9"/>
      <name val="Arial"/>
      <family val="2"/>
    </font>
    <font>
      <sz val="10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51"/>
      </left>
      <right style="thin"/>
      <top style="thin"/>
      <bottom style="thin"/>
    </border>
    <border>
      <left style="thin"/>
      <right style="thick">
        <color indexed="51"/>
      </right>
      <top style="thin"/>
      <bottom style="thin"/>
    </border>
    <border>
      <left style="thick">
        <color indexed="51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 style="thick">
        <color indexed="51"/>
      </right>
      <top style="thin"/>
      <bottom style="thin"/>
    </border>
    <border>
      <left style="thick">
        <color indexed="51"/>
      </left>
      <right style="thick">
        <color indexed="51"/>
      </right>
      <top style="thin"/>
      <bottom style="thick">
        <color indexed="51"/>
      </bottom>
    </border>
    <border>
      <left style="thick">
        <color indexed="51"/>
      </left>
      <right style="thick">
        <color indexed="51"/>
      </right>
      <top style="thick">
        <color indexed="51"/>
      </top>
      <bottom style="thin"/>
    </border>
    <border>
      <left style="thick">
        <color indexed="51"/>
      </left>
      <right style="thin"/>
      <top style="thin"/>
      <bottom style="thick">
        <color indexed="5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ck">
        <color indexed="60"/>
      </left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 style="thick">
        <color indexed="60"/>
      </right>
      <top style="thick">
        <color indexed="60"/>
      </top>
      <bottom style="thick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23"/>
      </top>
      <bottom style="thick">
        <color indexed="51"/>
      </bottom>
    </border>
    <border>
      <left style="thick">
        <color indexed="51"/>
      </left>
      <right style="thin"/>
      <top style="thick">
        <color indexed="51"/>
      </top>
      <bottom style="thin"/>
    </border>
    <border>
      <left style="thin"/>
      <right style="thick">
        <color indexed="51"/>
      </right>
      <top style="thick">
        <color indexed="51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 style="thin"/>
    </border>
    <border>
      <left>
        <color indexed="63"/>
      </left>
      <right style="thick">
        <color indexed="51"/>
      </right>
      <top style="thick">
        <color indexed="51"/>
      </top>
      <bottom style="thin"/>
    </border>
    <border>
      <left style="thin"/>
      <right style="thick">
        <color indexed="51"/>
      </right>
      <top style="thin"/>
      <bottom style="thick">
        <color indexed="5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right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3" xfId="0" applyFill="1" applyBorder="1" applyAlignment="1">
      <alignment/>
    </xf>
    <xf numFmtId="0" fontId="3" fillId="7" borderId="24" xfId="0" applyFont="1" applyFill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7" borderId="25" xfId="0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4" fontId="0" fillId="3" borderId="24" xfId="0" applyNumberFormat="1" applyFont="1" applyFill="1" applyBorder="1" applyAlignment="1" applyProtection="1">
      <alignment horizontal="center"/>
      <protection locked="0"/>
    </xf>
    <xf numFmtId="0" fontId="0" fillId="7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 horizontal="right"/>
    </xf>
    <xf numFmtId="0" fontId="0" fillId="3" borderId="26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right"/>
    </xf>
    <xf numFmtId="49" fontId="1" fillId="3" borderId="0" xfId="0" applyNumberFormat="1" applyFont="1" applyFill="1" applyBorder="1" applyAlignment="1">
      <alignment horizontal="right"/>
    </xf>
    <xf numFmtId="1" fontId="1" fillId="3" borderId="0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right"/>
    </xf>
    <xf numFmtId="0" fontId="0" fillId="3" borderId="26" xfId="0" applyFont="1" applyFill="1" applyBorder="1" applyAlignment="1">
      <alignment horizontal="center"/>
    </xf>
    <xf numFmtId="1" fontId="0" fillId="7" borderId="21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Alignment="1">
      <alignment horizontal="right"/>
    </xf>
    <xf numFmtId="1" fontId="0" fillId="7" borderId="21" xfId="0" applyNumberFormat="1" applyFill="1" applyBorder="1" applyAlignment="1">
      <alignment horizontal="right"/>
    </xf>
    <xf numFmtId="1" fontId="0" fillId="3" borderId="8" xfId="0" applyNumberFormat="1" applyFill="1" applyBorder="1" applyAlignment="1" applyProtection="1">
      <alignment horizontal="right"/>
      <protection/>
    </xf>
    <xf numFmtId="1" fontId="0" fillId="3" borderId="8" xfId="0" applyNumberFormat="1" applyFill="1" applyBorder="1" applyAlignment="1">
      <alignment horizontal="right"/>
    </xf>
    <xf numFmtId="1" fontId="0" fillId="7" borderId="27" xfId="0" applyNumberFormat="1" applyFill="1" applyBorder="1" applyAlignment="1" applyProtection="1">
      <alignment horizontal="right"/>
      <protection locked="0"/>
    </xf>
    <xf numFmtId="1" fontId="0" fillId="7" borderId="27" xfId="0" applyNumberFormat="1" applyFill="1" applyBorder="1" applyAlignment="1">
      <alignment horizontal="right"/>
    </xf>
    <xf numFmtId="1" fontId="8" fillId="7" borderId="21" xfId="0" applyNumberFormat="1" applyFont="1" applyFill="1" applyBorder="1" applyAlignment="1" applyProtection="1">
      <alignment horizontal="right"/>
      <protection locked="0"/>
    </xf>
    <xf numFmtId="1" fontId="8" fillId="3" borderId="8" xfId="0" applyNumberFormat="1" applyFont="1" applyFill="1" applyBorder="1" applyAlignment="1" applyProtection="1">
      <alignment horizontal="right"/>
      <protection/>
    </xf>
    <xf numFmtId="1" fontId="8" fillId="7" borderId="27" xfId="0" applyNumberFormat="1" applyFon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7" fontId="7" fillId="3" borderId="0" xfId="0" applyNumberFormat="1" applyFont="1" applyFill="1" applyBorder="1" applyAlignment="1">
      <alignment/>
    </xf>
    <xf numFmtId="49" fontId="7" fillId="3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49" fontId="11" fillId="0" borderId="0" xfId="0" applyNumberFormat="1" applyFont="1" applyFill="1" applyBorder="1" applyAlignment="1">
      <alignment horizontal="right"/>
    </xf>
    <xf numFmtId="0" fontId="0" fillId="7" borderId="0" xfId="0" applyFill="1" applyAlignment="1">
      <alignment/>
    </xf>
    <xf numFmtId="0" fontId="0" fillId="3" borderId="0" xfId="0" applyFill="1" applyAlignment="1" applyProtection="1">
      <alignment/>
      <protection/>
    </xf>
    <xf numFmtId="2" fontId="0" fillId="3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Border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2" fontId="0" fillId="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8" fillId="7" borderId="1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4" fillId="0" borderId="28" xfId="0" applyFont="1" applyFill="1" applyBorder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0" borderId="28" xfId="0" applyFont="1" applyFill="1" applyBorder="1" applyAlignment="1" applyProtection="1">
      <alignment horizontal="right"/>
      <protection/>
    </xf>
    <xf numFmtId="1" fontId="1" fillId="0" borderId="29" xfId="0" applyNumberFormat="1" applyFont="1" applyFill="1" applyBorder="1" applyAlignment="1" applyProtection="1">
      <alignment horizontal="right"/>
      <protection/>
    </xf>
    <xf numFmtId="0" fontId="11" fillId="0" borderId="28" xfId="0" applyFont="1" applyFill="1" applyBorder="1" applyAlignment="1" applyProtection="1">
      <alignment horizontal="right"/>
      <protection/>
    </xf>
    <xf numFmtId="0" fontId="0" fillId="0" borderId="28" xfId="0" applyFont="1" applyBorder="1" applyAlignment="1" applyProtection="1">
      <alignment/>
      <protection/>
    </xf>
    <xf numFmtId="2" fontId="0" fillId="3" borderId="30" xfId="0" applyNumberFormat="1" applyFill="1" applyBorder="1" applyAlignment="1" applyProtection="1">
      <alignment horizontal="center"/>
      <protection/>
    </xf>
    <xf numFmtId="1" fontId="1" fillId="7" borderId="1" xfId="0" applyNumberFormat="1" applyFont="1" applyFill="1" applyBorder="1" applyAlignment="1" applyProtection="1">
      <alignment horizontal="right"/>
      <protection/>
    </xf>
    <xf numFmtId="0" fontId="3" fillId="3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3" borderId="30" xfId="0" applyFill="1" applyBorder="1" applyAlignment="1" applyProtection="1">
      <alignment/>
      <protection/>
    </xf>
    <xf numFmtId="0" fontId="3" fillId="3" borderId="30" xfId="0" applyFont="1" applyFill="1" applyBorder="1" applyAlignment="1" applyProtection="1">
      <alignment horizontal="right"/>
      <protection/>
    </xf>
    <xf numFmtId="1" fontId="0" fillId="3" borderId="30" xfId="0" applyNumberFormat="1" applyFill="1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6" borderId="13" xfId="0" applyFill="1" applyBorder="1" applyAlignment="1" applyProtection="1">
      <alignment/>
      <protection/>
    </xf>
    <xf numFmtId="0" fontId="0" fillId="6" borderId="14" xfId="0" applyFill="1" applyBorder="1" applyAlignment="1" applyProtection="1">
      <alignment/>
      <protection/>
    </xf>
    <xf numFmtId="2" fontId="0" fillId="6" borderId="14" xfId="0" applyNumberFormat="1" applyFill="1" applyBorder="1" applyAlignment="1" applyProtection="1">
      <alignment/>
      <protection/>
    </xf>
    <xf numFmtId="0" fontId="0" fillId="6" borderId="15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6" borderId="16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2" fontId="0" fillId="3" borderId="6" xfId="0" applyNumberFormat="1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6" borderId="17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2" fontId="0" fillId="3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3" borderId="26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0" fillId="6" borderId="17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7" borderId="0" xfId="0" applyFill="1" applyBorder="1" applyAlignment="1" applyProtection="1">
      <alignment horizontal="center"/>
      <protection/>
    </xf>
    <xf numFmtId="14" fontId="0" fillId="3" borderId="24" xfId="0" applyNumberFormat="1" applyFont="1" applyFill="1" applyBorder="1" applyAlignment="1" applyProtection="1">
      <alignment horizontal="center"/>
      <protection/>
    </xf>
    <xf numFmtId="2" fontId="2" fillId="4" borderId="21" xfId="0" applyNumberFormat="1" applyFont="1" applyFill="1" applyBorder="1" applyAlignment="1" applyProtection="1">
      <alignment horizontal="center"/>
      <protection/>
    </xf>
    <xf numFmtId="2" fontId="2" fillId="4" borderId="22" xfId="0" applyNumberFormat="1" applyFont="1" applyFill="1" applyBorder="1" applyAlignment="1" applyProtection="1">
      <alignment horizontal="center"/>
      <protection/>
    </xf>
    <xf numFmtId="0" fontId="2" fillId="4" borderId="21" xfId="0" applyFont="1" applyFill="1" applyBorder="1" applyAlignment="1" applyProtection="1">
      <alignment horizontal="center"/>
      <protection/>
    </xf>
    <xf numFmtId="0" fontId="2" fillId="4" borderId="22" xfId="0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3" borderId="23" xfId="0" applyFill="1" applyBorder="1" applyAlignment="1" applyProtection="1">
      <alignment/>
      <protection/>
    </xf>
    <xf numFmtId="2" fontId="0" fillId="3" borderId="8" xfId="0" applyNumberFormat="1" applyFill="1" applyBorder="1" applyAlignment="1" applyProtection="1">
      <alignment horizontal="center"/>
      <protection/>
    </xf>
    <xf numFmtId="2" fontId="0" fillId="3" borderId="9" xfId="0" applyNumberFormat="1" applyFill="1" applyBorder="1" applyAlignment="1" applyProtection="1">
      <alignment horizontal="center"/>
      <protection/>
    </xf>
    <xf numFmtId="0" fontId="0" fillId="3" borderId="8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3" fillId="7" borderId="24" xfId="0" applyFont="1" applyFill="1" applyBorder="1" applyAlignment="1" applyProtection="1">
      <alignment horizontal="right"/>
      <protection/>
    </xf>
    <xf numFmtId="1" fontId="0" fillId="7" borderId="21" xfId="0" applyNumberFormat="1" applyFill="1" applyBorder="1" applyAlignment="1" applyProtection="1">
      <alignment horizontal="right"/>
      <protection/>
    </xf>
    <xf numFmtId="1" fontId="8" fillId="7" borderId="21" xfId="0" applyNumberFormat="1" applyFont="1" applyFill="1" applyBorder="1" applyAlignment="1" applyProtection="1">
      <alignment horizontal="right"/>
      <protection/>
    </xf>
    <xf numFmtId="49" fontId="0" fillId="3" borderId="0" xfId="0" applyNumberFormat="1" applyFill="1" applyBorder="1" applyAlignment="1" applyProtection="1">
      <alignment horizontal="right"/>
      <protection/>
    </xf>
    <xf numFmtId="0" fontId="0" fillId="0" borderId="1" xfId="0" applyBorder="1" applyAlignment="1" applyProtection="1">
      <alignment/>
      <protection/>
    </xf>
    <xf numFmtId="49" fontId="0" fillId="0" borderId="1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3" fillId="0" borderId="23" xfId="0" applyFont="1" applyBorder="1" applyAlignment="1" applyProtection="1">
      <alignment horizontal="right"/>
      <protection/>
    </xf>
    <xf numFmtId="0" fontId="3" fillId="7" borderId="25" xfId="0" applyFont="1" applyFill="1" applyBorder="1" applyAlignment="1" applyProtection="1">
      <alignment horizontal="right"/>
      <protection/>
    </xf>
    <xf numFmtId="1" fontId="0" fillId="7" borderId="27" xfId="0" applyNumberFormat="1" applyFill="1" applyBorder="1" applyAlignment="1" applyProtection="1">
      <alignment horizontal="right"/>
      <protection/>
    </xf>
    <xf numFmtId="2" fontId="0" fillId="3" borderId="0" xfId="0" applyNumberFormat="1" applyFill="1" applyBorder="1" applyAlignment="1" applyProtection="1">
      <alignment horizontal="right"/>
      <protection/>
    </xf>
    <xf numFmtId="0" fontId="0" fillId="3" borderId="1" xfId="0" applyFont="1" applyFill="1" applyBorder="1" applyAlignment="1" applyProtection="1">
      <alignment/>
      <protection/>
    </xf>
    <xf numFmtId="1" fontId="1" fillId="5" borderId="1" xfId="0" applyNumberFormat="1" applyFont="1" applyFill="1" applyBorder="1" applyAlignment="1" applyProtection="1">
      <alignment horizontal="right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5" fillId="3" borderId="0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2" fontId="0" fillId="3" borderId="11" xfId="0" applyNumberFormat="1" applyFill="1" applyBorder="1" applyAlignment="1" applyProtection="1">
      <alignment/>
      <protection/>
    </xf>
    <xf numFmtId="0" fontId="4" fillId="3" borderId="11" xfId="0" applyFon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/>
      <protection/>
    </xf>
    <xf numFmtId="49" fontId="1" fillId="5" borderId="1" xfId="0" applyNumberFormat="1" applyFont="1" applyFill="1" applyBorder="1" applyAlignment="1" applyProtection="1">
      <alignment horizontal="right"/>
      <protection/>
    </xf>
    <xf numFmtId="49" fontId="1" fillId="5" borderId="1" xfId="0" applyNumberFormat="1" applyFont="1" applyFill="1" applyBorder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0" fontId="0" fillId="6" borderId="18" xfId="0" applyFill="1" applyBorder="1" applyAlignment="1" applyProtection="1">
      <alignment/>
      <protection/>
    </xf>
    <xf numFmtId="0" fontId="0" fillId="6" borderId="19" xfId="0" applyFill="1" applyBorder="1" applyAlignment="1" applyProtection="1">
      <alignment/>
      <protection/>
    </xf>
    <xf numFmtId="2" fontId="0" fillId="6" borderId="19" xfId="0" applyNumberFormat="1" applyFill="1" applyBorder="1" applyAlignment="1" applyProtection="1">
      <alignment/>
      <protection/>
    </xf>
    <xf numFmtId="0" fontId="0" fillId="6" borderId="20" xfId="0" applyFill="1" applyBorder="1" applyAlignment="1" applyProtection="1">
      <alignment/>
      <protection/>
    </xf>
    <xf numFmtId="7" fontId="7" fillId="3" borderId="0" xfId="0" applyNumberFormat="1" applyFont="1" applyFill="1" applyBorder="1" applyAlignment="1" applyProtection="1">
      <alignment/>
      <protection/>
    </xf>
    <xf numFmtId="49" fontId="7" fillId="3" borderId="0" xfId="0" applyNumberFormat="1" applyFont="1" applyFill="1" applyBorder="1" applyAlignment="1" applyProtection="1">
      <alignment/>
      <protection/>
    </xf>
    <xf numFmtId="2" fontId="0" fillId="3" borderId="30" xfId="0" applyNumberFormat="1" applyFill="1" applyBorder="1" applyAlignment="1" applyProtection="1">
      <alignment/>
      <protection/>
    </xf>
    <xf numFmtId="0" fontId="0" fillId="3" borderId="32" xfId="0" applyFill="1" applyBorder="1" applyAlignment="1" applyProtection="1">
      <alignment/>
      <protection/>
    </xf>
    <xf numFmtId="0" fontId="9" fillId="3" borderId="0" xfId="20" applyFill="1" applyAlignment="1" applyProtection="1">
      <alignment horizontal="left"/>
      <protection/>
    </xf>
    <xf numFmtId="0" fontId="9" fillId="3" borderId="0" xfId="20" applyFill="1" applyAlignment="1" applyProtection="1">
      <alignment/>
      <protection/>
    </xf>
    <xf numFmtId="1" fontId="1" fillId="0" borderId="33" xfId="0" applyNumberFormat="1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 applyProtection="1">
      <alignment horizontal="right"/>
      <protection/>
    </xf>
    <xf numFmtId="2" fontId="0" fillId="3" borderId="34" xfId="0" applyNumberFormat="1" applyFill="1" applyBorder="1" applyAlignment="1" applyProtection="1">
      <alignment/>
      <protection/>
    </xf>
    <xf numFmtId="0" fontId="0" fillId="3" borderId="35" xfId="0" applyFont="1" applyFill="1" applyBorder="1" applyAlignment="1">
      <alignment horizontal="right"/>
    </xf>
    <xf numFmtId="0" fontId="0" fillId="3" borderId="36" xfId="0" applyFont="1" applyFill="1" applyBorder="1" applyAlignment="1">
      <alignment horizontal="right"/>
    </xf>
    <xf numFmtId="165" fontId="1" fillId="0" borderId="37" xfId="0" applyNumberFormat="1" applyFont="1" applyFill="1" applyBorder="1" applyAlignment="1" applyProtection="1">
      <alignment horizontal="left"/>
      <protection/>
    </xf>
    <xf numFmtId="165" fontId="1" fillId="7" borderId="1" xfId="0" applyNumberFormat="1" applyFont="1" applyFill="1" applyBorder="1" applyAlignment="1" applyProtection="1">
      <alignment horizontal="left"/>
      <protection/>
    </xf>
    <xf numFmtId="165" fontId="0" fillId="7" borderId="22" xfId="0" applyNumberFormat="1" applyFill="1" applyBorder="1" applyAlignment="1" applyProtection="1">
      <alignment horizontal="left"/>
      <protection/>
    </xf>
    <xf numFmtId="165" fontId="1" fillId="5" borderId="1" xfId="0" applyNumberFormat="1" applyFont="1" applyFill="1" applyBorder="1" applyAlignment="1" applyProtection="1">
      <alignment horizontal="right"/>
      <protection/>
    </xf>
    <xf numFmtId="0" fontId="12" fillId="8" borderId="38" xfId="0" applyFont="1" applyFill="1" applyBorder="1" applyAlignment="1">
      <alignment horizontal="center"/>
    </xf>
    <xf numFmtId="0" fontId="12" fillId="8" borderId="39" xfId="0" applyFont="1" applyFill="1" applyBorder="1" applyAlignment="1">
      <alignment horizontal="center"/>
    </xf>
    <xf numFmtId="0" fontId="12" fillId="8" borderId="40" xfId="0" applyFont="1" applyFill="1" applyBorder="1" applyAlignment="1">
      <alignment horizontal="center"/>
    </xf>
    <xf numFmtId="0" fontId="13" fillId="6" borderId="41" xfId="0" applyFont="1" applyFill="1" applyBorder="1" applyAlignment="1">
      <alignment horizontal="center"/>
    </xf>
    <xf numFmtId="0" fontId="13" fillId="6" borderId="35" xfId="0" applyFont="1" applyFill="1" applyBorder="1" applyAlignment="1">
      <alignment horizontal="center"/>
    </xf>
    <xf numFmtId="0" fontId="13" fillId="6" borderId="36" xfId="0" applyFont="1" applyFill="1" applyBorder="1" applyAlignment="1">
      <alignment horizontal="center"/>
    </xf>
    <xf numFmtId="0" fontId="16" fillId="2" borderId="41" xfId="20" applyFont="1" applyFill="1" applyBorder="1" applyAlignment="1">
      <alignment horizontal="center"/>
    </xf>
    <xf numFmtId="0" fontId="16" fillId="2" borderId="35" xfId="20" applyFont="1" applyFill="1" applyBorder="1" applyAlignment="1">
      <alignment horizontal="center"/>
    </xf>
    <xf numFmtId="0" fontId="16" fillId="2" borderId="36" xfId="20" applyFont="1" applyFill="1" applyBorder="1" applyAlignment="1">
      <alignment horizontal="center"/>
    </xf>
    <xf numFmtId="7" fontId="1" fillId="3" borderId="41" xfId="0" applyNumberFormat="1" applyFont="1" applyFill="1" applyBorder="1" applyAlignment="1">
      <alignment horizontal="center"/>
    </xf>
    <xf numFmtId="7" fontId="1" fillId="3" borderId="36" xfId="0" applyNumberFormat="1" applyFont="1" applyFill="1" applyBorder="1" applyAlignment="1">
      <alignment horizontal="center"/>
    </xf>
    <xf numFmtId="49" fontId="0" fillId="3" borderId="41" xfId="0" applyNumberFormat="1" applyFill="1" applyBorder="1" applyAlignment="1" applyProtection="1">
      <alignment horizontal="left"/>
      <protection locked="0"/>
    </xf>
    <xf numFmtId="49" fontId="0" fillId="3" borderId="35" xfId="0" applyNumberFormat="1" applyFill="1" applyBorder="1" applyAlignment="1" applyProtection="1">
      <alignment horizontal="left"/>
      <protection locked="0"/>
    </xf>
    <xf numFmtId="49" fontId="0" fillId="3" borderId="36" xfId="0" applyNumberFormat="1" applyFill="1" applyBorder="1" applyAlignment="1" applyProtection="1">
      <alignment horizontal="left"/>
      <protection locked="0"/>
    </xf>
    <xf numFmtId="49" fontId="0" fillId="3" borderId="41" xfId="0" applyNumberFormat="1" applyFont="1" applyFill="1" applyBorder="1" applyAlignment="1">
      <alignment horizontal="right"/>
    </xf>
    <xf numFmtId="49" fontId="0" fillId="3" borderId="36" xfId="0" applyNumberFormat="1" applyFont="1" applyFill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3" borderId="41" xfId="0" applyFont="1" applyFill="1" applyBorder="1" applyAlignment="1">
      <alignment horizontal="right"/>
    </xf>
    <xf numFmtId="7" fontId="1" fillId="3" borderId="41" xfId="0" applyNumberFormat="1" applyFont="1" applyFill="1" applyBorder="1" applyAlignment="1" applyProtection="1">
      <alignment horizontal="center"/>
      <protection locked="0"/>
    </xf>
    <xf numFmtId="7" fontId="1" fillId="3" borderId="36" xfId="0" applyNumberFormat="1" applyFont="1" applyFill="1" applyBorder="1" applyAlignment="1" applyProtection="1">
      <alignment horizontal="center"/>
      <protection locked="0"/>
    </xf>
    <xf numFmtId="2" fontId="1" fillId="5" borderId="41" xfId="0" applyNumberFormat="1" applyFont="1" applyFill="1" applyBorder="1" applyAlignment="1">
      <alignment horizontal="center"/>
    </xf>
    <xf numFmtId="2" fontId="1" fillId="5" borderId="36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6" fillId="6" borderId="42" xfId="20" applyFont="1" applyFill="1" applyBorder="1" applyAlignment="1">
      <alignment horizontal="center"/>
    </xf>
    <xf numFmtId="0" fontId="6" fillId="7" borderId="41" xfId="0" applyFont="1" applyFill="1" applyBorder="1" applyAlignment="1">
      <alignment horizontal="center"/>
    </xf>
    <xf numFmtId="0" fontId="6" fillId="7" borderId="35" xfId="0" applyFont="1" applyFill="1" applyBorder="1" applyAlignment="1">
      <alignment horizontal="center"/>
    </xf>
    <xf numFmtId="0" fontId="6" fillId="7" borderId="36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41" xfId="0" applyFill="1" applyBorder="1" applyAlignment="1">
      <alignment horizontal="right"/>
    </xf>
    <xf numFmtId="0" fontId="0" fillId="3" borderId="35" xfId="0" applyFill="1" applyBorder="1" applyAlignment="1">
      <alignment horizontal="right"/>
    </xf>
    <xf numFmtId="0" fontId="0" fillId="3" borderId="36" xfId="0" applyFill="1" applyBorder="1" applyAlignment="1">
      <alignment horizontal="right"/>
    </xf>
    <xf numFmtId="2" fontId="1" fillId="0" borderId="41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7" fontId="1" fillId="3" borderId="29" xfId="0" applyNumberFormat="1" applyFont="1" applyFill="1" applyBorder="1" applyAlignment="1">
      <alignment horizontal="center"/>
    </xf>
    <xf numFmtId="7" fontId="1" fillId="3" borderId="45" xfId="0" applyNumberFormat="1" applyFont="1" applyFill="1" applyBorder="1" applyAlignment="1">
      <alignment horizontal="center"/>
    </xf>
    <xf numFmtId="49" fontId="0" fillId="3" borderId="31" xfId="0" applyNumberFormat="1" applyFill="1" applyBorder="1" applyAlignment="1">
      <alignment horizontal="center"/>
    </xf>
    <xf numFmtId="49" fontId="0" fillId="3" borderId="32" xfId="0" applyNumberFormat="1" applyFill="1" applyBorder="1" applyAlignment="1">
      <alignment horizontal="center"/>
    </xf>
    <xf numFmtId="0" fontId="1" fillId="3" borderId="41" xfId="0" applyFont="1" applyFill="1" applyBorder="1" applyAlignment="1" applyProtection="1">
      <alignment horizontal="center"/>
      <protection locked="0"/>
    </xf>
    <xf numFmtId="0" fontId="1" fillId="3" borderId="35" xfId="0" applyFont="1" applyFill="1" applyBorder="1" applyAlignment="1" applyProtection="1">
      <alignment horizontal="center"/>
      <protection locked="0"/>
    </xf>
    <xf numFmtId="49" fontId="0" fillId="3" borderId="41" xfId="0" applyNumberFormat="1" applyFill="1" applyBorder="1" applyAlignment="1" applyProtection="1">
      <alignment horizontal="center"/>
      <protection locked="0"/>
    </xf>
    <xf numFmtId="49" fontId="0" fillId="3" borderId="35" xfId="0" applyNumberFormat="1" applyFill="1" applyBorder="1" applyAlignment="1" applyProtection="1">
      <alignment horizontal="center"/>
      <protection locked="0"/>
    </xf>
    <xf numFmtId="49" fontId="0" fillId="3" borderId="35" xfId="0" applyNumberFormat="1" applyFont="1" applyFill="1" applyBorder="1" applyAlignment="1">
      <alignment horizontal="right"/>
    </xf>
    <xf numFmtId="7" fontId="1" fillId="3" borderId="46" xfId="0" applyNumberFormat="1" applyFont="1" applyFill="1" applyBorder="1" applyAlignment="1">
      <alignment horizontal="center"/>
    </xf>
    <xf numFmtId="7" fontId="1" fillId="3" borderId="47" xfId="0" applyNumberFormat="1" applyFont="1" applyFill="1" applyBorder="1" applyAlignment="1">
      <alignment horizontal="center"/>
    </xf>
    <xf numFmtId="0" fontId="0" fillId="3" borderId="46" xfId="0" applyFont="1" applyFill="1" applyBorder="1" applyAlignment="1">
      <alignment horizontal="right"/>
    </xf>
    <xf numFmtId="0" fontId="0" fillId="3" borderId="48" xfId="0" applyFont="1" applyFill="1" applyBorder="1" applyAlignment="1">
      <alignment horizontal="right"/>
    </xf>
    <xf numFmtId="0" fontId="0" fillId="3" borderId="47" xfId="0" applyFont="1" applyFill="1" applyBorder="1" applyAlignment="1">
      <alignment horizontal="right"/>
    </xf>
    <xf numFmtId="1" fontId="9" fillId="3" borderId="0" xfId="2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17" fillId="6" borderId="41" xfId="0" applyNumberFormat="1" applyFont="1" applyFill="1" applyBorder="1" applyAlignment="1" applyProtection="1">
      <alignment horizontal="center"/>
      <protection/>
    </xf>
    <xf numFmtId="2" fontId="17" fillId="6" borderId="36" xfId="0" applyNumberFormat="1" applyFont="1" applyFill="1" applyBorder="1" applyAlignment="1" applyProtection="1">
      <alignment horizontal="center"/>
      <protection/>
    </xf>
    <xf numFmtId="0" fontId="9" fillId="3" borderId="0" xfId="20" applyFill="1" applyAlignment="1" applyProtection="1">
      <alignment horizontal="center"/>
      <protection/>
    </xf>
    <xf numFmtId="2" fontId="0" fillId="3" borderId="0" xfId="0" applyNumberFormat="1" applyFill="1" applyBorder="1" applyAlignment="1" applyProtection="1">
      <alignment horizontal="center"/>
      <protection/>
    </xf>
    <xf numFmtId="2" fontId="0" fillId="3" borderId="34" xfId="0" applyNumberForma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49" fontId="0" fillId="3" borderId="0" xfId="0" applyNumberFormat="1" applyFill="1" applyBorder="1" applyAlignment="1" applyProtection="1">
      <alignment horizontal="center"/>
      <protection/>
    </xf>
    <xf numFmtId="0" fontId="0" fillId="3" borderId="41" xfId="0" applyFont="1" applyFill="1" applyBorder="1" applyAlignment="1" applyProtection="1">
      <alignment horizontal="right"/>
      <protection/>
    </xf>
    <xf numFmtId="0" fontId="0" fillId="3" borderId="35" xfId="0" applyFont="1" applyFill="1" applyBorder="1" applyAlignment="1" applyProtection="1">
      <alignment horizontal="right"/>
      <protection/>
    </xf>
    <xf numFmtId="0" fontId="0" fillId="3" borderId="36" xfId="0" applyFont="1" applyFill="1" applyBorder="1" applyAlignment="1" applyProtection="1">
      <alignment horizontal="right"/>
      <protection/>
    </xf>
    <xf numFmtId="0" fontId="0" fillId="3" borderId="41" xfId="0" applyFill="1" applyBorder="1" applyAlignment="1" applyProtection="1">
      <alignment horizontal="right"/>
      <protection/>
    </xf>
    <xf numFmtId="0" fontId="0" fillId="3" borderId="35" xfId="0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right"/>
      <protection/>
    </xf>
    <xf numFmtId="7" fontId="1" fillId="3" borderId="29" xfId="0" applyNumberFormat="1" applyFont="1" applyFill="1" applyBorder="1" applyAlignment="1" applyProtection="1">
      <alignment horizontal="center"/>
      <protection/>
    </xf>
    <xf numFmtId="7" fontId="1" fillId="3" borderId="45" xfId="0" applyNumberFormat="1" applyFont="1" applyFill="1" applyBorder="1" applyAlignment="1" applyProtection="1">
      <alignment horizontal="center"/>
      <protection/>
    </xf>
    <xf numFmtId="0" fontId="0" fillId="3" borderId="46" xfId="0" applyFont="1" applyFill="1" applyBorder="1" applyAlignment="1" applyProtection="1">
      <alignment horizontal="right"/>
      <protection/>
    </xf>
    <xf numFmtId="0" fontId="0" fillId="3" borderId="48" xfId="0" applyFont="1" applyFill="1" applyBorder="1" applyAlignment="1" applyProtection="1">
      <alignment horizontal="right"/>
      <protection/>
    </xf>
    <xf numFmtId="0" fontId="0" fillId="3" borderId="47" xfId="0" applyFont="1" applyFill="1" applyBorder="1" applyAlignment="1" applyProtection="1">
      <alignment horizontal="right"/>
      <protection/>
    </xf>
    <xf numFmtId="7" fontId="1" fillId="3" borderId="46" xfId="0" applyNumberFormat="1" applyFont="1" applyFill="1" applyBorder="1" applyAlignment="1" applyProtection="1">
      <alignment horizontal="center"/>
      <protection/>
    </xf>
    <xf numFmtId="7" fontId="1" fillId="3" borderId="47" xfId="0" applyNumberFormat="1" applyFont="1" applyFill="1" applyBorder="1" applyAlignment="1" applyProtection="1">
      <alignment horizontal="center"/>
      <protection/>
    </xf>
    <xf numFmtId="7" fontId="1" fillId="3" borderId="41" xfId="0" applyNumberFormat="1" applyFont="1" applyFill="1" applyBorder="1" applyAlignment="1" applyProtection="1">
      <alignment horizontal="center"/>
      <protection/>
    </xf>
    <xf numFmtId="7" fontId="1" fillId="3" borderId="36" xfId="0" applyNumberFormat="1" applyFont="1" applyFill="1" applyBorder="1" applyAlignment="1" applyProtection="1">
      <alignment horizontal="center"/>
      <protection/>
    </xf>
    <xf numFmtId="0" fontId="0" fillId="7" borderId="1" xfId="0" applyFill="1" applyBorder="1" applyAlignment="1" applyProtection="1">
      <alignment horizontal="center"/>
      <protection/>
    </xf>
    <xf numFmtId="49" fontId="0" fillId="3" borderId="31" xfId="0" applyNumberFormat="1" applyFill="1" applyBorder="1" applyAlignment="1" applyProtection="1">
      <alignment horizontal="center"/>
      <protection/>
    </xf>
    <xf numFmtId="49" fontId="0" fillId="3" borderId="32" xfId="0" applyNumberFormat="1" applyFill="1" applyBorder="1" applyAlignment="1" applyProtection="1">
      <alignment horizontal="center"/>
      <protection/>
    </xf>
    <xf numFmtId="49" fontId="0" fillId="3" borderId="41" xfId="0" applyNumberFormat="1" applyFill="1" applyBorder="1" applyAlignment="1" applyProtection="1">
      <alignment horizontal="center"/>
      <protection/>
    </xf>
    <xf numFmtId="49" fontId="0" fillId="3" borderId="35" xfId="0" applyNumberFormat="1" applyFill="1" applyBorder="1" applyAlignment="1" applyProtection="1">
      <alignment horizontal="center"/>
      <protection/>
    </xf>
    <xf numFmtId="49" fontId="0" fillId="3" borderId="41" xfId="0" applyNumberFormat="1" applyFont="1" applyFill="1" applyBorder="1" applyAlignment="1" applyProtection="1">
      <alignment horizontal="right"/>
      <protection/>
    </xf>
    <xf numFmtId="49" fontId="0" fillId="3" borderId="35" xfId="0" applyNumberFormat="1" applyFont="1" applyFill="1" applyBorder="1" applyAlignment="1" applyProtection="1">
      <alignment horizontal="right"/>
      <protection/>
    </xf>
    <xf numFmtId="49" fontId="0" fillId="3" borderId="36" xfId="0" applyNumberFormat="1" applyFont="1" applyFill="1" applyBorder="1" applyAlignment="1" applyProtection="1">
      <alignment horizontal="right"/>
      <protection/>
    </xf>
    <xf numFmtId="2" fontId="1" fillId="0" borderId="41" xfId="0" applyNumberFormat="1" applyFont="1" applyBorder="1" applyAlignment="1" applyProtection="1">
      <alignment horizontal="center"/>
      <protection/>
    </xf>
    <xf numFmtId="2" fontId="1" fillId="0" borderId="36" xfId="0" applyNumberFormat="1" applyFont="1" applyBorder="1" applyAlignment="1" applyProtection="1">
      <alignment horizontal="center"/>
      <protection/>
    </xf>
    <xf numFmtId="0" fontId="6" fillId="7" borderId="41" xfId="0" applyFont="1" applyFill="1" applyBorder="1" applyAlignment="1" applyProtection="1">
      <alignment horizontal="center"/>
      <protection/>
    </xf>
    <xf numFmtId="0" fontId="6" fillId="7" borderId="35" xfId="0" applyFont="1" applyFill="1" applyBorder="1" applyAlignment="1" applyProtection="1">
      <alignment horizontal="center"/>
      <protection/>
    </xf>
    <xf numFmtId="0" fontId="6" fillId="7" borderId="36" xfId="0" applyFont="1" applyFill="1" applyBorder="1" applyAlignment="1" applyProtection="1">
      <alignment horizontal="center"/>
      <protection/>
    </xf>
    <xf numFmtId="2" fontId="5" fillId="2" borderId="49" xfId="0" applyNumberFormat="1" applyFont="1" applyFill="1" applyBorder="1" applyAlignment="1" applyProtection="1">
      <alignment horizontal="center"/>
      <protection/>
    </xf>
    <xf numFmtId="2" fontId="5" fillId="2" borderId="50" xfId="0" applyNumberFormat="1" applyFont="1" applyFill="1" applyBorder="1" applyAlignment="1" applyProtection="1">
      <alignment horizontal="center"/>
      <protection/>
    </xf>
    <xf numFmtId="0" fontId="1" fillId="2" borderId="49" xfId="0" applyFont="1" applyFill="1" applyBorder="1" applyAlignment="1" applyProtection="1">
      <alignment horizontal="center"/>
      <protection/>
    </xf>
    <xf numFmtId="0" fontId="1" fillId="2" borderId="50" xfId="0" applyFont="1" applyFill="1" applyBorder="1" applyAlignment="1" applyProtection="1">
      <alignment horizontal="center"/>
      <protection/>
    </xf>
    <xf numFmtId="0" fontId="5" fillId="2" borderId="49" xfId="0" applyFont="1" applyFill="1" applyBorder="1" applyAlignment="1" applyProtection="1">
      <alignment horizontal="center"/>
      <protection/>
    </xf>
    <xf numFmtId="0" fontId="5" fillId="2" borderId="50" xfId="0" applyFont="1" applyFill="1" applyBorder="1" applyAlignment="1" applyProtection="1">
      <alignment horizontal="center"/>
      <protection/>
    </xf>
    <xf numFmtId="0" fontId="19" fillId="9" borderId="1" xfId="0" applyFont="1" applyFill="1" applyBorder="1" applyAlignment="1" applyProtection="1">
      <alignment horizontal="center"/>
      <protection/>
    </xf>
    <xf numFmtId="0" fontId="16" fillId="6" borderId="42" xfId="20" applyFont="1" applyFill="1" applyBorder="1" applyAlignment="1" applyProtection="1">
      <alignment horizontal="center"/>
      <protection/>
    </xf>
    <xf numFmtId="2" fontId="0" fillId="3" borderId="30" xfId="0" applyNumberFormat="1" applyFill="1" applyBorder="1" applyAlignment="1" applyProtection="1">
      <alignment horizontal="center"/>
      <protection/>
    </xf>
    <xf numFmtId="2" fontId="0" fillId="3" borderId="32" xfId="0" applyNumberFormat="1" applyFill="1" applyBorder="1" applyAlignment="1" applyProtection="1">
      <alignment horizontal="center"/>
      <protection/>
    </xf>
    <xf numFmtId="2" fontId="1" fillId="7" borderId="1" xfId="0" applyNumberFormat="1" applyFont="1" applyFill="1" applyBorder="1" applyAlignment="1" applyProtection="1">
      <alignment horizontal="center"/>
      <protection/>
    </xf>
    <xf numFmtId="0" fontId="0" fillId="2" borderId="41" xfId="0" applyFill="1" applyBorder="1" applyAlignment="1" applyProtection="1">
      <alignment horizontal="center"/>
      <protection/>
    </xf>
    <xf numFmtId="0" fontId="0" fillId="2" borderId="35" xfId="0" applyFill="1" applyBorder="1" applyAlignment="1" applyProtection="1">
      <alignment horizontal="center"/>
      <protection/>
    </xf>
    <xf numFmtId="0" fontId="0" fillId="2" borderId="36" xfId="0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34" xfId="0" applyNumberFormat="1" applyFill="1" applyBorder="1" applyAlignment="1" applyProtection="1">
      <alignment horizontal="center"/>
      <protection locked="0"/>
    </xf>
    <xf numFmtId="165" fontId="0" fillId="7" borderId="22" xfId="0" applyNumberFormat="1" applyFill="1" applyBorder="1" applyAlignment="1" applyProtection="1">
      <alignment horizontal="left"/>
      <protection locked="0"/>
    </xf>
    <xf numFmtId="165" fontId="8" fillId="7" borderId="22" xfId="0" applyNumberFormat="1" applyFont="1" applyFill="1" applyBorder="1" applyAlignment="1" applyProtection="1">
      <alignment horizontal="left"/>
      <protection locked="0"/>
    </xf>
    <xf numFmtId="165" fontId="1" fillId="5" borderId="1" xfId="0" applyNumberFormat="1" applyFont="1" applyFill="1" applyBorder="1" applyAlignment="1">
      <alignment horizontal="right"/>
    </xf>
    <xf numFmtId="165" fontId="0" fillId="7" borderId="51" xfId="0" applyNumberFormat="1" applyFill="1" applyBorder="1" applyAlignment="1" applyProtection="1">
      <alignment horizontal="left"/>
      <protection locked="0"/>
    </xf>
    <xf numFmtId="165" fontId="8" fillId="7" borderId="51" xfId="0" applyNumberFormat="1" applyFont="1" applyFill="1" applyBorder="1" applyAlignment="1" applyProtection="1">
      <alignment horizontal="left"/>
      <protection locked="0"/>
    </xf>
    <xf numFmtId="165" fontId="0" fillId="3" borderId="9" xfId="0" applyNumberFormat="1" applyFill="1" applyBorder="1" applyAlignment="1" applyProtection="1">
      <alignment horizontal="left"/>
      <protection/>
    </xf>
    <xf numFmtId="165" fontId="8" fillId="3" borderId="9" xfId="0" applyNumberFormat="1" applyFont="1" applyFill="1" applyBorder="1" applyAlignment="1" applyProtection="1">
      <alignment horizontal="left"/>
      <protection/>
    </xf>
    <xf numFmtId="165" fontId="0" fillId="7" borderId="22" xfId="0" applyNumberFormat="1" applyFill="1" applyBorder="1" applyAlignment="1">
      <alignment horizontal="right"/>
    </xf>
    <xf numFmtId="165" fontId="0" fillId="3" borderId="9" xfId="0" applyNumberFormat="1" applyFill="1" applyBorder="1" applyAlignment="1">
      <alignment horizontal="right"/>
    </xf>
    <xf numFmtId="165" fontId="0" fillId="7" borderId="51" xfId="0" applyNumberFormat="1" applyFill="1" applyBorder="1" applyAlignment="1">
      <alignment horizontal="right"/>
    </xf>
    <xf numFmtId="165" fontId="0" fillId="7" borderId="51" xfId="0" applyNumberFormat="1" applyFont="1" applyFill="1" applyBorder="1" applyAlignment="1" applyProtection="1">
      <alignment horizontal="left"/>
      <protection/>
    </xf>
    <xf numFmtId="165" fontId="8" fillId="7" borderId="22" xfId="0" applyNumberFormat="1" applyFont="1" applyFill="1" applyBorder="1" applyAlignment="1" applyProtection="1">
      <alignment horizontal="left"/>
      <protection/>
    </xf>
    <xf numFmtId="165" fontId="0" fillId="7" borderId="22" xfId="0" applyNumberFormat="1" applyFill="1" applyBorder="1" applyAlignment="1" applyProtection="1">
      <alignment horizontal="right"/>
      <protection/>
    </xf>
    <xf numFmtId="165" fontId="0" fillId="3" borderId="9" xfId="0" applyNumberFormat="1" applyFill="1" applyBorder="1" applyAlignment="1" applyProtection="1">
      <alignment horizontal="right"/>
      <protection/>
    </xf>
    <xf numFmtId="165" fontId="0" fillId="7" borderId="51" xfId="0" applyNumberFormat="1" applyFill="1" applyBorder="1" applyAlignment="1" applyProtection="1">
      <alignment horizontal="right"/>
      <protection/>
    </xf>
    <xf numFmtId="165" fontId="0" fillId="7" borderId="51" xfId="0" applyNumberFormat="1" applyFill="1" applyBorder="1" applyAlignment="1" applyProtection="1">
      <alignment horizontal="left"/>
      <protection/>
    </xf>
    <xf numFmtId="1" fontId="8" fillId="7" borderId="27" xfId="0" applyNumberFormat="1" applyFont="1" applyFill="1" applyBorder="1" applyAlignment="1" applyProtection="1">
      <alignment horizontal="right"/>
      <protection/>
    </xf>
    <xf numFmtId="165" fontId="8" fillId="7" borderId="51" xfId="0" applyNumberFormat="1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E11" sqref="E11:I11"/>
    </sheetView>
  </sheetViews>
  <sheetFormatPr defaultColWidth="9.140625" defaultRowHeight="12.75"/>
  <cols>
    <col min="1" max="1" width="6.57421875" style="0" customWidth="1"/>
    <col min="2" max="2" width="2.140625" style="0" customWidth="1"/>
    <col min="3" max="3" width="2.7109375" style="0" customWidth="1"/>
    <col min="4" max="4" width="4.7109375" style="0" customWidth="1"/>
    <col min="7" max="7" width="13.421875" style="0" customWidth="1"/>
    <col min="8" max="8" width="13.00390625" style="0" customWidth="1"/>
    <col min="9" max="9" width="24.140625" style="0" customWidth="1"/>
    <col min="10" max="10" width="4.7109375" style="0" customWidth="1"/>
    <col min="11" max="11" width="2.7109375" style="0" customWidth="1"/>
  </cols>
  <sheetData>
    <row r="1" spans="1:19" ht="12.7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2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3.5" thickBo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19" ht="14.25" thickBot="1" thickTop="1">
      <c r="A5" s="77"/>
      <c r="B5" s="77"/>
      <c r="C5" s="27"/>
      <c r="D5" s="28"/>
      <c r="E5" s="28"/>
      <c r="F5" s="28"/>
      <c r="G5" s="28"/>
      <c r="H5" s="28"/>
      <c r="I5" s="28"/>
      <c r="J5" s="28"/>
      <c r="K5" s="29"/>
      <c r="L5" s="77"/>
      <c r="M5" s="77"/>
      <c r="N5" s="77"/>
      <c r="O5" s="77"/>
      <c r="P5" s="77"/>
      <c r="Q5" s="77"/>
      <c r="R5" s="77"/>
      <c r="S5" s="77"/>
    </row>
    <row r="6" spans="1:19" ht="14.25" thickBot="1" thickTop="1">
      <c r="A6" s="77"/>
      <c r="B6" s="77"/>
      <c r="C6" s="30"/>
      <c r="D6" s="17"/>
      <c r="E6" s="18"/>
      <c r="F6" s="18"/>
      <c r="G6" s="18"/>
      <c r="H6" s="18"/>
      <c r="I6" s="18"/>
      <c r="J6" s="19"/>
      <c r="K6" s="31"/>
      <c r="L6" s="77"/>
      <c r="M6" s="77"/>
      <c r="N6" s="77"/>
      <c r="O6" s="77"/>
      <c r="P6" s="77"/>
      <c r="Q6" s="77"/>
      <c r="R6" s="77"/>
      <c r="S6" s="77"/>
    </row>
    <row r="7" spans="1:19" ht="24.75" thickBot="1" thickTop="1">
      <c r="A7" s="77"/>
      <c r="B7" s="77"/>
      <c r="C7" s="30"/>
      <c r="D7" s="20"/>
      <c r="E7" s="186" t="s">
        <v>22</v>
      </c>
      <c r="F7" s="187"/>
      <c r="G7" s="187"/>
      <c r="H7" s="187"/>
      <c r="I7" s="188"/>
      <c r="J7" s="21"/>
      <c r="K7" s="31"/>
      <c r="L7" s="77"/>
      <c r="M7" s="77"/>
      <c r="N7" s="77"/>
      <c r="O7" s="77"/>
      <c r="P7" s="77"/>
      <c r="Q7" s="77"/>
      <c r="R7" s="77"/>
      <c r="S7" s="77"/>
    </row>
    <row r="8" spans="1:19" ht="13.5" thickTop="1">
      <c r="A8" s="77"/>
      <c r="B8" s="77"/>
      <c r="C8" s="30"/>
      <c r="D8" s="20"/>
      <c r="E8" s="10"/>
      <c r="F8" s="10"/>
      <c r="G8" s="10"/>
      <c r="H8" s="10"/>
      <c r="I8" s="10"/>
      <c r="J8" s="21"/>
      <c r="K8" s="31"/>
      <c r="L8" s="77"/>
      <c r="M8" s="77"/>
      <c r="N8" s="77"/>
      <c r="O8" s="77"/>
      <c r="P8" s="77"/>
      <c r="Q8" s="77"/>
      <c r="R8" s="77"/>
      <c r="S8" s="77"/>
    </row>
    <row r="9" spans="1:19" ht="15.75">
      <c r="A9" s="77"/>
      <c r="B9" s="77"/>
      <c r="C9" s="30"/>
      <c r="D9" s="20"/>
      <c r="E9" s="189" t="s">
        <v>43</v>
      </c>
      <c r="F9" s="190"/>
      <c r="G9" s="190"/>
      <c r="H9" s="190"/>
      <c r="I9" s="191"/>
      <c r="J9" s="21"/>
      <c r="K9" s="31"/>
      <c r="L9" s="77"/>
      <c r="M9" s="77"/>
      <c r="N9" s="77"/>
      <c r="O9" s="77"/>
      <c r="P9" s="77"/>
      <c r="Q9" s="77"/>
      <c r="R9" s="77"/>
      <c r="S9" s="77"/>
    </row>
    <row r="10" spans="1:19" ht="12.75">
      <c r="A10" s="77"/>
      <c r="B10" s="77"/>
      <c r="C10" s="30"/>
      <c r="D10" s="20"/>
      <c r="E10" s="12"/>
      <c r="F10" s="12"/>
      <c r="G10" s="12"/>
      <c r="H10" s="12"/>
      <c r="I10" s="12"/>
      <c r="J10" s="21"/>
      <c r="K10" s="31"/>
      <c r="L10" s="77"/>
      <c r="M10" s="77"/>
      <c r="N10" s="77"/>
      <c r="O10" s="77"/>
      <c r="P10" s="77"/>
      <c r="Q10" s="77"/>
      <c r="R10" s="77"/>
      <c r="S10" s="77"/>
    </row>
    <row r="11" spans="1:19" ht="12.75">
      <c r="A11" s="77"/>
      <c r="B11" s="77"/>
      <c r="C11" s="30"/>
      <c r="D11" s="20"/>
      <c r="E11" s="192" t="s">
        <v>82</v>
      </c>
      <c r="F11" s="193"/>
      <c r="G11" s="193"/>
      <c r="H11" s="193"/>
      <c r="I11" s="194"/>
      <c r="J11" s="21"/>
      <c r="K11" s="31"/>
      <c r="L11" s="77"/>
      <c r="M11" s="77"/>
      <c r="N11" s="77"/>
      <c r="O11" s="77"/>
      <c r="P11" s="77"/>
      <c r="Q11" s="77"/>
      <c r="R11" s="77"/>
      <c r="S11" s="77"/>
    </row>
    <row r="12" spans="1:19" ht="12.75">
      <c r="A12" s="77"/>
      <c r="B12" s="77"/>
      <c r="C12" s="30"/>
      <c r="D12" s="20"/>
      <c r="E12" s="12"/>
      <c r="F12" s="12"/>
      <c r="G12" s="12"/>
      <c r="H12" s="12"/>
      <c r="I12" s="12"/>
      <c r="J12" s="21"/>
      <c r="K12" s="31"/>
      <c r="L12" s="77"/>
      <c r="M12" s="77"/>
      <c r="N12" s="77"/>
      <c r="O12" s="77"/>
      <c r="P12" s="77"/>
      <c r="Q12" s="77"/>
      <c r="R12" s="77"/>
      <c r="S12" s="77"/>
    </row>
    <row r="13" spans="1:19" ht="12.75">
      <c r="A13" s="77"/>
      <c r="B13" s="77"/>
      <c r="C13" s="30"/>
      <c r="D13" s="20"/>
      <c r="E13" s="192" t="s">
        <v>84</v>
      </c>
      <c r="F13" s="193"/>
      <c r="G13" s="193"/>
      <c r="H13" s="193"/>
      <c r="I13" s="194"/>
      <c r="J13" s="21"/>
      <c r="K13" s="31"/>
      <c r="L13" s="77"/>
      <c r="M13" s="77"/>
      <c r="N13" s="77"/>
      <c r="O13" s="77"/>
      <c r="P13" s="77"/>
      <c r="Q13" s="77"/>
      <c r="R13" s="77"/>
      <c r="S13" s="77"/>
    </row>
    <row r="14" spans="1:19" ht="12.75">
      <c r="A14" s="77"/>
      <c r="B14" s="77"/>
      <c r="C14" s="30"/>
      <c r="D14" s="20"/>
      <c r="E14" s="12"/>
      <c r="F14" s="12"/>
      <c r="G14" s="12"/>
      <c r="H14" s="12"/>
      <c r="I14" s="12"/>
      <c r="J14" s="21"/>
      <c r="K14" s="31"/>
      <c r="L14" s="77"/>
      <c r="M14" s="77"/>
      <c r="N14" s="77"/>
      <c r="O14" s="77"/>
      <c r="P14" s="77"/>
      <c r="Q14" s="77"/>
      <c r="R14" s="77"/>
      <c r="S14" s="77"/>
    </row>
    <row r="15" spans="1:19" ht="12.75">
      <c r="A15" s="77"/>
      <c r="B15" s="77"/>
      <c r="C15" s="30"/>
      <c r="D15" s="20"/>
      <c r="E15" s="192" t="s">
        <v>83</v>
      </c>
      <c r="F15" s="193"/>
      <c r="G15" s="193"/>
      <c r="H15" s="193"/>
      <c r="I15" s="194"/>
      <c r="J15" s="21"/>
      <c r="K15" s="31"/>
      <c r="L15" s="77"/>
      <c r="M15" s="77"/>
      <c r="N15" s="77"/>
      <c r="O15" s="77"/>
      <c r="P15" s="77"/>
      <c r="Q15" s="77"/>
      <c r="R15" s="77"/>
      <c r="S15" s="77"/>
    </row>
    <row r="16" spans="1:19" ht="12.75">
      <c r="A16" s="77"/>
      <c r="B16" s="77"/>
      <c r="C16" s="30"/>
      <c r="D16" s="20"/>
      <c r="E16" s="12"/>
      <c r="F16" s="12"/>
      <c r="G16" s="12"/>
      <c r="H16" s="12"/>
      <c r="I16" s="12"/>
      <c r="J16" s="21"/>
      <c r="K16" s="31"/>
      <c r="L16" s="77"/>
      <c r="M16" s="77"/>
      <c r="N16" s="77"/>
      <c r="O16" s="77"/>
      <c r="P16" s="77"/>
      <c r="Q16" s="77"/>
      <c r="R16" s="77"/>
      <c r="S16" s="77"/>
    </row>
    <row r="17" spans="1:19" ht="12.75">
      <c r="A17" s="77"/>
      <c r="B17" s="77"/>
      <c r="C17" s="30"/>
      <c r="D17" s="20"/>
      <c r="E17" s="192" t="s">
        <v>81</v>
      </c>
      <c r="F17" s="193"/>
      <c r="G17" s="193"/>
      <c r="H17" s="193"/>
      <c r="I17" s="194"/>
      <c r="J17" s="21"/>
      <c r="K17" s="31"/>
      <c r="L17" s="77"/>
      <c r="M17" s="77"/>
      <c r="N17" s="77"/>
      <c r="O17" s="77"/>
      <c r="P17" s="77"/>
      <c r="Q17" s="77"/>
      <c r="R17" s="77"/>
      <c r="S17" s="77"/>
    </row>
    <row r="18" spans="1:19" ht="13.5" thickBot="1">
      <c r="A18" s="77"/>
      <c r="B18" s="77"/>
      <c r="C18" s="30"/>
      <c r="D18" s="23"/>
      <c r="E18" s="24"/>
      <c r="F18" s="24"/>
      <c r="G18" s="24"/>
      <c r="H18" s="24"/>
      <c r="I18" s="24"/>
      <c r="J18" s="26"/>
      <c r="K18" s="31"/>
      <c r="L18" s="77"/>
      <c r="M18" s="77"/>
      <c r="N18" s="77"/>
      <c r="O18" s="77"/>
      <c r="P18" s="77"/>
      <c r="Q18" s="77"/>
      <c r="R18" s="77"/>
      <c r="S18" s="77"/>
    </row>
    <row r="19" spans="1:19" ht="14.25" thickBot="1" thickTop="1">
      <c r="A19" s="77"/>
      <c r="B19" s="77"/>
      <c r="C19" s="33"/>
      <c r="D19" s="34"/>
      <c r="E19" s="34"/>
      <c r="F19" s="34"/>
      <c r="G19" s="34"/>
      <c r="H19" s="34"/>
      <c r="I19" s="34"/>
      <c r="J19" s="34"/>
      <c r="K19" s="35"/>
      <c r="L19" s="77"/>
      <c r="M19" s="77"/>
      <c r="N19" s="77"/>
      <c r="O19" s="77"/>
      <c r="P19" s="77"/>
      <c r="Q19" s="77"/>
      <c r="R19" s="77"/>
      <c r="S19" s="77"/>
    </row>
    <row r="20" spans="1:19" ht="13.5" thickTop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</row>
    <row r="21" spans="1:19" ht="12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</row>
    <row r="22" spans="1:19" ht="12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</row>
    <row r="23" spans="1:19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  <row r="24" spans="1:19" ht="12.7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9" ht="12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</row>
    <row r="26" spans="1:19" ht="12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</row>
    <row r="27" spans="1:19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1:19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</row>
    <row r="29" spans="1:19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</row>
    <row r="30" spans="1:19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</row>
    <row r="31" spans="1:19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</row>
    <row r="32" spans="1:19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</row>
    <row r="34" spans="1:19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</row>
    <row r="35" spans="1:19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</row>
    <row r="36" spans="1:19" ht="12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1:19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</row>
    <row r="38" spans="1:19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</row>
    <row r="39" spans="1:19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</row>
    <row r="40" spans="1:19" ht="12.7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</row>
    <row r="41" spans="1:19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</row>
    <row r="42" spans="1:19" ht="12.7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</row>
    <row r="43" spans="1:19" ht="12.7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</row>
    <row r="44" spans="1:19" ht="12.7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</row>
    <row r="45" spans="1:19" ht="12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</row>
    <row r="46" spans="1:19" ht="12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</row>
    <row r="47" spans="1:19" ht="12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</row>
  </sheetData>
  <sheetProtection sheet="1" objects="1" scenarios="1"/>
  <mergeCells count="6">
    <mergeCell ref="E7:I7"/>
    <mergeCell ref="E9:I9"/>
    <mergeCell ref="E17:I17"/>
    <mergeCell ref="E15:I15"/>
    <mergeCell ref="E11:I11"/>
    <mergeCell ref="E13:I13"/>
  </mergeCells>
  <hyperlinks>
    <hyperlink ref="E17:I17" location="Option1!A1" tooltip="This Option requires Hours and Minutes to be entered separately but has the advantage of a validation check to prevent wrong entries in cells." display="SINGLE BREAK - HOURS MINUTES SEPARATE - (WITH INPUT VALIDATION)"/>
    <hyperlink ref="E15:I15" location="Option2!A1" tooltip="This option requires Hours and Minutes to be entered separately but has the advantage of a validation check preventing wrong entries in cells." display="DOUBLE BREAK - HOURS MINUTES SEPARATE (WITH INPUT VALIDATION)"/>
    <hyperlink ref="E13:I13" location="'Decimal Entry'!A1" tooltip="This Option requires decimal numbers to be entered for Hours and Minutes. Example: For 09.45 - enter 9.45 (with decimal point) - This option has no validation check for Input figures." display="DOUBLE BREAK - DECIMAL ENTRY (WITHOUT INPUT VALIDATION)"/>
    <hyperlink ref="E11:I11" location="'Whole Number Entry'!A1" tooltip="This Option requires a whole number to be entered for Hours and Minutes. Example: For 09.45, enter 945 (without decimal point). This option does not have a validation check for Input figures." display="DOUBLE BREAK - WHOLE NUMBER ENTRY (WITHOUT INPUT VALIDATION)"/>
  </hyperlink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2"/>
  <sheetViews>
    <sheetView workbookViewId="0" topLeftCell="A1">
      <selection activeCell="T21" sqref="T21"/>
    </sheetView>
  </sheetViews>
  <sheetFormatPr defaultColWidth="9.140625" defaultRowHeight="12.75"/>
  <cols>
    <col min="1" max="1" width="4.28125" style="0" customWidth="1"/>
    <col min="2" max="3" width="2.8515625" style="0" customWidth="1"/>
    <col min="4" max="4" width="13.57421875" style="0" customWidth="1"/>
    <col min="5" max="12" width="4.7109375" style="0" customWidth="1"/>
    <col min="13" max="13" width="2.421875" style="0" customWidth="1"/>
    <col min="14" max="15" width="4.7109375" style="0" customWidth="1"/>
    <col min="16" max="17" width="2.8515625" style="0" customWidth="1"/>
    <col min="18" max="35" width="4.140625" style="0" customWidth="1"/>
    <col min="36" max="36" width="7.8515625" style="0" customWidth="1"/>
    <col min="37" max="37" width="7.57421875" style="0" customWidth="1"/>
    <col min="38" max="38" width="6.00390625" style="0" customWidth="1"/>
    <col min="39" max="39" width="5.57421875" style="0" customWidth="1"/>
    <col min="40" max="40" width="2.57421875" style="0" customWidth="1"/>
    <col min="41" max="41" width="6.00390625" style="0" customWidth="1"/>
    <col min="42" max="42" width="3.57421875" style="0" customWidth="1"/>
    <col min="43" max="43" width="3.140625" style="0" customWidth="1"/>
    <col min="44" max="44" width="5.421875" style="0" customWidth="1"/>
    <col min="45" max="45" width="3.7109375" style="0" customWidth="1"/>
    <col min="46" max="46" width="2.140625" style="0" customWidth="1"/>
    <col min="47" max="47" width="5.57421875" style="0" customWidth="1"/>
    <col min="48" max="48" width="3.57421875" style="0" customWidth="1"/>
    <col min="49" max="49" width="12.8515625" style="0" customWidth="1"/>
    <col min="50" max="50" width="10.28125" style="0" customWidth="1"/>
    <col min="51" max="53" width="10.421875" style="0" customWidth="1"/>
    <col min="54" max="54" width="15.00390625" style="0" customWidth="1"/>
  </cols>
  <sheetData>
    <row r="1" spans="1:36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4.25" customHeight="1" thickBot="1" thickTop="1">
      <c r="A2" s="10"/>
      <c r="B2" s="27"/>
      <c r="C2" s="28"/>
      <c r="D2" s="28"/>
      <c r="E2" s="28"/>
      <c r="F2" s="211" t="s">
        <v>80</v>
      </c>
      <c r="G2" s="211"/>
      <c r="H2" s="211"/>
      <c r="I2" s="211"/>
      <c r="J2" s="211"/>
      <c r="K2" s="211"/>
      <c r="L2" s="28"/>
      <c r="M2" s="28"/>
      <c r="N2" s="28"/>
      <c r="O2" s="28"/>
      <c r="P2" s="28"/>
      <c r="Q2" s="2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6.75" customHeight="1" thickTop="1">
      <c r="A3" s="10"/>
      <c r="B3" s="30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Q3" s="3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7" ht="18">
      <c r="A4" s="10"/>
      <c r="B4" s="30"/>
      <c r="C4" s="20"/>
      <c r="D4" s="212" t="s">
        <v>22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  <c r="P4" s="21"/>
      <c r="Q4" s="3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7" t="s">
        <v>11</v>
      </c>
    </row>
    <row r="5" spans="1:39" ht="13.5" customHeight="1" thickBot="1">
      <c r="A5" s="10"/>
      <c r="B5" s="30"/>
      <c r="C5" s="2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1"/>
      <c r="Q5" s="31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L5" s="8" t="s">
        <v>12</v>
      </c>
      <c r="AM5" s="2"/>
    </row>
    <row r="6" spans="1:48" ht="13.5" thickTop="1">
      <c r="A6" s="10"/>
      <c r="B6" s="30"/>
      <c r="C6" s="20"/>
      <c r="D6" s="58" t="s">
        <v>23</v>
      </c>
      <c r="E6" s="215" t="s">
        <v>1</v>
      </c>
      <c r="F6" s="216"/>
      <c r="G6" s="217" t="s">
        <v>2</v>
      </c>
      <c r="H6" s="218"/>
      <c r="I6" s="215" t="s">
        <v>1</v>
      </c>
      <c r="J6" s="216"/>
      <c r="K6" s="217" t="s">
        <v>2</v>
      </c>
      <c r="L6" s="218"/>
      <c r="M6" s="36"/>
      <c r="N6" s="215" t="s">
        <v>19</v>
      </c>
      <c r="O6" s="216"/>
      <c r="P6" s="22"/>
      <c r="Q6" s="32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0"/>
      <c r="AL6" s="210" t="s">
        <v>1</v>
      </c>
      <c r="AM6" s="210"/>
      <c r="AN6" s="1"/>
      <c r="AO6" s="210" t="s">
        <v>2</v>
      </c>
      <c r="AP6" s="210"/>
      <c r="AQ6" s="1"/>
      <c r="AR6" s="210" t="s">
        <v>1</v>
      </c>
      <c r="AS6" s="210"/>
      <c r="AT6" s="1"/>
      <c r="AU6" s="210" t="s">
        <v>2</v>
      </c>
      <c r="AV6" s="210"/>
    </row>
    <row r="7" spans="1:48" ht="13.5" thickBot="1">
      <c r="A7" s="10"/>
      <c r="B7" s="30"/>
      <c r="C7" s="20"/>
      <c r="D7" s="45">
        <v>38011</v>
      </c>
      <c r="E7" s="37" t="s">
        <v>3</v>
      </c>
      <c r="F7" s="38" t="s">
        <v>4</v>
      </c>
      <c r="G7" s="37" t="s">
        <v>3</v>
      </c>
      <c r="H7" s="38" t="s">
        <v>4</v>
      </c>
      <c r="I7" s="37" t="s">
        <v>3</v>
      </c>
      <c r="J7" s="38" t="s">
        <v>4</v>
      </c>
      <c r="K7" s="37" t="s">
        <v>3</v>
      </c>
      <c r="L7" s="38" t="s">
        <v>4</v>
      </c>
      <c r="M7" s="15"/>
      <c r="N7" s="37" t="s">
        <v>3</v>
      </c>
      <c r="O7" s="38" t="s">
        <v>4</v>
      </c>
      <c r="P7" s="22"/>
      <c r="Q7" s="32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0"/>
      <c r="AL7" s="4" t="s">
        <v>3</v>
      </c>
      <c r="AM7" s="5" t="s">
        <v>4</v>
      </c>
      <c r="AN7" s="6"/>
      <c r="AO7" s="4" t="s">
        <v>3</v>
      </c>
      <c r="AP7" s="5" t="s">
        <v>4</v>
      </c>
      <c r="AQ7" s="6"/>
      <c r="AR7" s="4" t="s">
        <v>3</v>
      </c>
      <c r="AS7" s="5" t="s">
        <v>4</v>
      </c>
      <c r="AT7" s="6"/>
      <c r="AU7" s="4" t="s">
        <v>3</v>
      </c>
      <c r="AV7" s="5" t="s">
        <v>4</v>
      </c>
    </row>
    <row r="8" spans="1:53" ht="10.5" customHeight="1">
      <c r="A8" s="10"/>
      <c r="B8" s="30"/>
      <c r="C8" s="20"/>
      <c r="D8" s="40"/>
      <c r="E8" s="39"/>
      <c r="F8" s="22"/>
      <c r="G8" s="39"/>
      <c r="H8" s="22"/>
      <c r="I8" s="39"/>
      <c r="J8" s="22"/>
      <c r="K8" s="39"/>
      <c r="L8" s="22"/>
      <c r="M8" s="11"/>
      <c r="N8" s="39"/>
      <c r="O8" s="22"/>
      <c r="P8" s="22"/>
      <c r="Q8" s="32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0"/>
      <c r="AL8" s="8"/>
      <c r="AM8" s="2"/>
      <c r="AN8" s="2"/>
      <c r="AO8" s="2"/>
      <c r="AP8" s="2"/>
      <c r="AQ8" s="2"/>
      <c r="AR8" s="2"/>
      <c r="AS8" s="2"/>
      <c r="AT8" s="2"/>
      <c r="AU8" s="2"/>
      <c r="AV8" s="2"/>
      <c r="AW8" t="s">
        <v>13</v>
      </c>
      <c r="AX8" t="s">
        <v>15</v>
      </c>
      <c r="AY8" t="s">
        <v>16</v>
      </c>
      <c r="AZ8" t="s">
        <v>17</v>
      </c>
      <c r="BA8" s="9" t="s">
        <v>14</v>
      </c>
    </row>
    <row r="9" spans="1:110" ht="12.75">
      <c r="A9" s="10"/>
      <c r="B9" s="30"/>
      <c r="C9" s="20"/>
      <c r="D9" s="41" t="s">
        <v>25</v>
      </c>
      <c r="E9" s="59">
        <v>9</v>
      </c>
      <c r="F9" s="296">
        <v>12</v>
      </c>
      <c r="G9" s="66">
        <v>10</v>
      </c>
      <c r="H9" s="297">
        <v>3</v>
      </c>
      <c r="I9" s="59">
        <v>12</v>
      </c>
      <c r="J9" s="296">
        <v>25</v>
      </c>
      <c r="K9" s="66">
        <v>17</v>
      </c>
      <c r="L9" s="297">
        <v>6</v>
      </c>
      <c r="M9" s="60"/>
      <c r="N9" s="61">
        <f>SUM(AX9)</f>
        <v>5</v>
      </c>
      <c r="O9" s="184">
        <f>SUM(AY9)</f>
        <v>32</v>
      </c>
      <c r="P9" s="21"/>
      <c r="Q9" s="31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0"/>
      <c r="AK9" t="s">
        <v>0</v>
      </c>
      <c r="AL9" s="3">
        <f>SUM(E9*60+F9)</f>
        <v>552</v>
      </c>
      <c r="AM9" s="3"/>
      <c r="AO9" s="3">
        <f>SUM(G9*60+H9)</f>
        <v>603</v>
      </c>
      <c r="AP9" s="3"/>
      <c r="AR9" s="3">
        <f>SUM(I9*60+J9)</f>
        <v>745</v>
      </c>
      <c r="AS9" s="3"/>
      <c r="AU9" s="3">
        <f>SUM(K9*60+L9)</f>
        <v>1026</v>
      </c>
      <c r="AV9" s="3"/>
      <c r="AW9">
        <f>SUM(AU9-AR9+AO9-AL9)</f>
        <v>332</v>
      </c>
      <c r="AX9">
        <f>COUNTIF(BB9:DF9,"&gt;59")</f>
        <v>5</v>
      </c>
      <c r="AY9">
        <f>SUM(AW9-AZ9)</f>
        <v>32</v>
      </c>
      <c r="AZ9">
        <f>SUM(AX9*60)</f>
        <v>300</v>
      </c>
      <c r="BB9">
        <f>SUMIF(AW9,"&gt;59")</f>
        <v>332</v>
      </c>
      <c r="BC9">
        <f aca="true" t="shared" si="0" ref="BC9:BO9">SUMIF(BB10,"&gt;59")</f>
        <v>272</v>
      </c>
      <c r="BD9">
        <f t="shared" si="0"/>
        <v>212</v>
      </c>
      <c r="BE9">
        <f t="shared" si="0"/>
        <v>152</v>
      </c>
      <c r="BF9">
        <f t="shared" si="0"/>
        <v>92</v>
      </c>
      <c r="BG9">
        <f t="shared" si="0"/>
        <v>0</v>
      </c>
      <c r="BH9">
        <f t="shared" si="0"/>
        <v>0</v>
      </c>
      <c r="BI9">
        <f t="shared" si="0"/>
        <v>0</v>
      </c>
      <c r="BJ9">
        <f t="shared" si="0"/>
        <v>0</v>
      </c>
      <c r="BK9">
        <f t="shared" si="0"/>
        <v>0</v>
      </c>
      <c r="BL9">
        <f t="shared" si="0"/>
        <v>0</v>
      </c>
      <c r="BM9">
        <f t="shared" si="0"/>
        <v>0</v>
      </c>
      <c r="BN9">
        <f t="shared" si="0"/>
        <v>0</v>
      </c>
      <c r="BO9">
        <f t="shared" si="0"/>
        <v>0</v>
      </c>
      <c r="BP9">
        <f aca="true" t="shared" si="1" ref="BP9:DF9">SUMIF(BO10,"&gt;59")</f>
        <v>0</v>
      </c>
      <c r="BQ9">
        <f t="shared" si="1"/>
        <v>0</v>
      </c>
      <c r="BR9">
        <f t="shared" si="1"/>
        <v>0</v>
      </c>
      <c r="BS9">
        <f t="shared" si="1"/>
        <v>0</v>
      </c>
      <c r="BT9">
        <f t="shared" si="1"/>
        <v>0</v>
      </c>
      <c r="BU9">
        <f t="shared" si="1"/>
        <v>0</v>
      </c>
      <c r="BV9">
        <f t="shared" si="1"/>
        <v>0</v>
      </c>
      <c r="BW9">
        <f t="shared" si="1"/>
        <v>0</v>
      </c>
      <c r="BX9">
        <f t="shared" si="1"/>
        <v>0</v>
      </c>
      <c r="BY9">
        <f t="shared" si="1"/>
        <v>0</v>
      </c>
      <c r="BZ9">
        <f t="shared" si="1"/>
        <v>0</v>
      </c>
      <c r="CA9">
        <f t="shared" si="1"/>
        <v>0</v>
      </c>
      <c r="CB9">
        <f t="shared" si="1"/>
        <v>0</v>
      </c>
      <c r="CC9">
        <f t="shared" si="1"/>
        <v>0</v>
      </c>
      <c r="CD9">
        <f t="shared" si="1"/>
        <v>0</v>
      </c>
      <c r="CE9">
        <f t="shared" si="1"/>
        <v>0</v>
      </c>
      <c r="CF9">
        <f t="shared" si="1"/>
        <v>0</v>
      </c>
      <c r="CG9">
        <f t="shared" si="1"/>
        <v>0</v>
      </c>
      <c r="CH9">
        <f t="shared" si="1"/>
        <v>0</v>
      </c>
      <c r="CI9">
        <f t="shared" si="1"/>
        <v>0</v>
      </c>
      <c r="CJ9">
        <f t="shared" si="1"/>
        <v>0</v>
      </c>
      <c r="CK9">
        <f t="shared" si="1"/>
        <v>0</v>
      </c>
      <c r="CL9">
        <f t="shared" si="1"/>
        <v>0</v>
      </c>
      <c r="CM9">
        <f t="shared" si="1"/>
        <v>0</v>
      </c>
      <c r="CN9">
        <f t="shared" si="1"/>
        <v>0</v>
      </c>
      <c r="CO9">
        <f t="shared" si="1"/>
        <v>0</v>
      </c>
      <c r="CP9">
        <f t="shared" si="1"/>
        <v>0</v>
      </c>
      <c r="CQ9">
        <f t="shared" si="1"/>
        <v>0</v>
      </c>
      <c r="CR9">
        <f t="shared" si="1"/>
        <v>0</v>
      </c>
      <c r="CS9">
        <f t="shared" si="1"/>
        <v>0</v>
      </c>
      <c r="CT9">
        <f t="shared" si="1"/>
        <v>0</v>
      </c>
      <c r="CU9">
        <f t="shared" si="1"/>
        <v>0</v>
      </c>
      <c r="CV9">
        <f t="shared" si="1"/>
        <v>0</v>
      </c>
      <c r="CW9">
        <f t="shared" si="1"/>
        <v>0</v>
      </c>
      <c r="CX9">
        <f t="shared" si="1"/>
        <v>0</v>
      </c>
      <c r="CY9">
        <f t="shared" si="1"/>
        <v>0</v>
      </c>
      <c r="CZ9">
        <f t="shared" si="1"/>
        <v>0</v>
      </c>
      <c r="DA9">
        <f t="shared" si="1"/>
        <v>0</v>
      </c>
      <c r="DB9">
        <f t="shared" si="1"/>
        <v>0</v>
      </c>
      <c r="DC9">
        <f t="shared" si="1"/>
        <v>0</v>
      </c>
      <c r="DD9">
        <f t="shared" si="1"/>
        <v>0</v>
      </c>
      <c r="DE9">
        <f t="shared" si="1"/>
        <v>0</v>
      </c>
      <c r="DF9">
        <f t="shared" si="1"/>
        <v>0</v>
      </c>
    </row>
    <row r="10" spans="1:110" ht="6.75" customHeight="1">
      <c r="A10" s="10"/>
      <c r="B10" s="30"/>
      <c r="C10" s="20"/>
      <c r="D10" s="42"/>
      <c r="E10" s="62"/>
      <c r="F10" s="301"/>
      <c r="G10" s="67"/>
      <c r="H10" s="302"/>
      <c r="I10" s="62"/>
      <c r="J10" s="301"/>
      <c r="K10" s="67"/>
      <c r="L10" s="302"/>
      <c r="M10" s="60"/>
      <c r="N10" s="63"/>
      <c r="O10" s="304"/>
      <c r="P10" s="21"/>
      <c r="Q10" s="31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BB10">
        <f>SUM(BB9-60)</f>
        <v>272</v>
      </c>
      <c r="BC10">
        <f aca="true" t="shared" si="2" ref="BC10:BO10">SUM(BC9-60)</f>
        <v>212</v>
      </c>
      <c r="BD10">
        <f t="shared" si="2"/>
        <v>152</v>
      </c>
      <c r="BE10">
        <f t="shared" si="2"/>
        <v>92</v>
      </c>
      <c r="BF10">
        <f t="shared" si="2"/>
        <v>32</v>
      </c>
      <c r="BG10">
        <f t="shared" si="2"/>
        <v>-60</v>
      </c>
      <c r="BH10">
        <f t="shared" si="2"/>
        <v>-60</v>
      </c>
      <c r="BI10">
        <f t="shared" si="2"/>
        <v>-60</v>
      </c>
      <c r="BJ10">
        <f t="shared" si="2"/>
        <v>-60</v>
      </c>
      <c r="BK10">
        <f t="shared" si="2"/>
        <v>-60</v>
      </c>
      <c r="BL10">
        <f t="shared" si="2"/>
        <v>-60</v>
      </c>
      <c r="BM10">
        <f t="shared" si="2"/>
        <v>-60</v>
      </c>
      <c r="BN10">
        <f t="shared" si="2"/>
        <v>-60</v>
      </c>
      <c r="BO10">
        <f t="shared" si="2"/>
        <v>-60</v>
      </c>
      <c r="BP10">
        <f aca="true" t="shared" si="3" ref="BP10:DF10">SUM(BP9-60)</f>
        <v>-60</v>
      </c>
      <c r="BQ10">
        <f t="shared" si="3"/>
        <v>-60</v>
      </c>
      <c r="BR10">
        <f t="shared" si="3"/>
        <v>-60</v>
      </c>
      <c r="BS10">
        <f t="shared" si="3"/>
        <v>-60</v>
      </c>
      <c r="BT10">
        <f t="shared" si="3"/>
        <v>-60</v>
      </c>
      <c r="BU10">
        <f t="shared" si="3"/>
        <v>-60</v>
      </c>
      <c r="BV10">
        <f t="shared" si="3"/>
        <v>-60</v>
      </c>
      <c r="BW10">
        <f t="shared" si="3"/>
        <v>-60</v>
      </c>
      <c r="BX10">
        <f t="shared" si="3"/>
        <v>-60</v>
      </c>
      <c r="BY10">
        <f t="shared" si="3"/>
        <v>-60</v>
      </c>
      <c r="BZ10">
        <f t="shared" si="3"/>
        <v>-60</v>
      </c>
      <c r="CA10">
        <f t="shared" si="3"/>
        <v>-60</v>
      </c>
      <c r="CB10">
        <f t="shared" si="3"/>
        <v>-60</v>
      </c>
      <c r="CC10">
        <f t="shared" si="3"/>
        <v>-60</v>
      </c>
      <c r="CD10">
        <f t="shared" si="3"/>
        <v>-60</v>
      </c>
      <c r="CE10">
        <f t="shared" si="3"/>
        <v>-60</v>
      </c>
      <c r="CF10">
        <f t="shared" si="3"/>
        <v>-60</v>
      </c>
      <c r="CG10">
        <f t="shared" si="3"/>
        <v>-60</v>
      </c>
      <c r="CH10">
        <f t="shared" si="3"/>
        <v>-60</v>
      </c>
      <c r="CI10">
        <f t="shared" si="3"/>
        <v>-60</v>
      </c>
      <c r="CJ10">
        <f t="shared" si="3"/>
        <v>-60</v>
      </c>
      <c r="CK10">
        <f t="shared" si="3"/>
        <v>-60</v>
      </c>
      <c r="CL10">
        <f t="shared" si="3"/>
        <v>-60</v>
      </c>
      <c r="CM10">
        <f t="shared" si="3"/>
        <v>-60</v>
      </c>
      <c r="CN10">
        <f t="shared" si="3"/>
        <v>-60</v>
      </c>
      <c r="CO10">
        <f t="shared" si="3"/>
        <v>-60</v>
      </c>
      <c r="CP10">
        <f t="shared" si="3"/>
        <v>-60</v>
      </c>
      <c r="CQ10">
        <f t="shared" si="3"/>
        <v>-60</v>
      </c>
      <c r="CR10">
        <f t="shared" si="3"/>
        <v>-60</v>
      </c>
      <c r="CS10">
        <f t="shared" si="3"/>
        <v>-60</v>
      </c>
      <c r="CT10">
        <f t="shared" si="3"/>
        <v>-60</v>
      </c>
      <c r="CU10">
        <f t="shared" si="3"/>
        <v>-60</v>
      </c>
      <c r="CV10">
        <f t="shared" si="3"/>
        <v>-60</v>
      </c>
      <c r="CW10">
        <f t="shared" si="3"/>
        <v>-60</v>
      </c>
      <c r="CX10">
        <f t="shared" si="3"/>
        <v>-60</v>
      </c>
      <c r="CY10">
        <f t="shared" si="3"/>
        <v>-60</v>
      </c>
      <c r="CZ10">
        <f t="shared" si="3"/>
        <v>-60</v>
      </c>
      <c r="DA10">
        <f t="shared" si="3"/>
        <v>-60</v>
      </c>
      <c r="DB10">
        <f t="shared" si="3"/>
        <v>-60</v>
      </c>
      <c r="DC10">
        <f t="shared" si="3"/>
        <v>-60</v>
      </c>
      <c r="DD10">
        <f t="shared" si="3"/>
        <v>-60</v>
      </c>
      <c r="DE10">
        <f t="shared" si="3"/>
        <v>-60</v>
      </c>
      <c r="DF10">
        <f t="shared" si="3"/>
        <v>-60</v>
      </c>
    </row>
    <row r="11" spans="1:110" ht="12.75">
      <c r="A11" s="10"/>
      <c r="B11" s="30"/>
      <c r="C11" s="20"/>
      <c r="D11" s="41" t="s">
        <v>26</v>
      </c>
      <c r="E11" s="59">
        <v>9</v>
      </c>
      <c r="F11" s="296">
        <v>12</v>
      </c>
      <c r="G11" s="66">
        <v>10</v>
      </c>
      <c r="H11" s="297">
        <v>3</v>
      </c>
      <c r="I11" s="59">
        <v>12</v>
      </c>
      <c r="J11" s="296">
        <v>25</v>
      </c>
      <c r="K11" s="66">
        <v>17</v>
      </c>
      <c r="L11" s="297">
        <v>6</v>
      </c>
      <c r="M11" s="60"/>
      <c r="N11" s="61">
        <f>SUM(AX11)</f>
        <v>5</v>
      </c>
      <c r="O11" s="184">
        <f>SUM(AY11)</f>
        <v>32</v>
      </c>
      <c r="P11" s="21"/>
      <c r="Q11" s="3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0"/>
      <c r="AK11" t="s">
        <v>5</v>
      </c>
      <c r="AL11" s="3">
        <f>SUM(E11*60+F11)</f>
        <v>552</v>
      </c>
      <c r="AM11" s="3"/>
      <c r="AO11" s="3">
        <f>SUM(G11*60+H11)</f>
        <v>603</v>
      </c>
      <c r="AP11" s="3"/>
      <c r="AR11" s="3">
        <f>SUM(I11*60+J11)</f>
        <v>745</v>
      </c>
      <c r="AS11" s="3"/>
      <c r="AU11" s="3">
        <f>SUM(K11*60+L11)</f>
        <v>1026</v>
      </c>
      <c r="AV11" s="3"/>
      <c r="AW11">
        <f>SUM(AU11-AR11+AO11-AL11)</f>
        <v>332</v>
      </c>
      <c r="AX11">
        <f>COUNTIF(BB11:DF11,"&gt;59")</f>
        <v>5</v>
      </c>
      <c r="AY11">
        <f>SUM(AW11-AZ11)</f>
        <v>32</v>
      </c>
      <c r="AZ11">
        <f>SUM(AX11*60)</f>
        <v>300</v>
      </c>
      <c r="BB11">
        <f>SUMIF(AW11,"&gt;59")</f>
        <v>332</v>
      </c>
      <c r="BC11">
        <f aca="true" t="shared" si="4" ref="BC11:BO11">SUMIF(BB12,"&gt;59")</f>
        <v>272</v>
      </c>
      <c r="BD11">
        <f t="shared" si="4"/>
        <v>212</v>
      </c>
      <c r="BE11">
        <f t="shared" si="4"/>
        <v>152</v>
      </c>
      <c r="BF11">
        <f t="shared" si="4"/>
        <v>92</v>
      </c>
      <c r="BG11">
        <f t="shared" si="4"/>
        <v>0</v>
      </c>
      <c r="BH11">
        <f t="shared" si="4"/>
        <v>0</v>
      </c>
      <c r="BI11">
        <f t="shared" si="4"/>
        <v>0</v>
      </c>
      <c r="BJ11">
        <f t="shared" si="4"/>
        <v>0</v>
      </c>
      <c r="BK11">
        <f t="shared" si="4"/>
        <v>0</v>
      </c>
      <c r="BL11">
        <f t="shared" si="4"/>
        <v>0</v>
      </c>
      <c r="BM11">
        <f t="shared" si="4"/>
        <v>0</v>
      </c>
      <c r="BN11">
        <f t="shared" si="4"/>
        <v>0</v>
      </c>
      <c r="BO11">
        <f t="shared" si="4"/>
        <v>0</v>
      </c>
      <c r="BP11">
        <f aca="true" t="shared" si="5" ref="BP11:DF11">SUMIF(BO12,"&gt;59")</f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V11">
        <f t="shared" si="5"/>
        <v>0</v>
      </c>
      <c r="BW11">
        <f t="shared" si="5"/>
        <v>0</v>
      </c>
      <c r="BX11">
        <f t="shared" si="5"/>
        <v>0</v>
      </c>
      <c r="BY11">
        <f t="shared" si="5"/>
        <v>0</v>
      </c>
      <c r="BZ11">
        <f t="shared" si="5"/>
        <v>0</v>
      </c>
      <c r="CA11">
        <f t="shared" si="5"/>
        <v>0</v>
      </c>
      <c r="CB11">
        <f t="shared" si="5"/>
        <v>0</v>
      </c>
      <c r="CC11">
        <f t="shared" si="5"/>
        <v>0</v>
      </c>
      <c r="CD11">
        <f t="shared" si="5"/>
        <v>0</v>
      </c>
      <c r="CE11">
        <f t="shared" si="5"/>
        <v>0</v>
      </c>
      <c r="CF11">
        <f t="shared" si="5"/>
        <v>0</v>
      </c>
      <c r="CG11">
        <f t="shared" si="5"/>
        <v>0</v>
      </c>
      <c r="CH11">
        <f t="shared" si="5"/>
        <v>0</v>
      </c>
      <c r="CI11">
        <f t="shared" si="5"/>
        <v>0</v>
      </c>
      <c r="CJ11">
        <f t="shared" si="5"/>
        <v>0</v>
      </c>
      <c r="CK11">
        <f t="shared" si="5"/>
        <v>0</v>
      </c>
      <c r="CL11">
        <f t="shared" si="5"/>
        <v>0</v>
      </c>
      <c r="CM11">
        <f t="shared" si="5"/>
        <v>0</v>
      </c>
      <c r="CN11">
        <f t="shared" si="5"/>
        <v>0</v>
      </c>
      <c r="CO11">
        <f t="shared" si="5"/>
        <v>0</v>
      </c>
      <c r="CP11">
        <f t="shared" si="5"/>
        <v>0</v>
      </c>
      <c r="CQ11">
        <f t="shared" si="5"/>
        <v>0</v>
      </c>
      <c r="CR11">
        <f t="shared" si="5"/>
        <v>0</v>
      </c>
      <c r="CS11">
        <f t="shared" si="5"/>
        <v>0</v>
      </c>
      <c r="CT11">
        <f t="shared" si="5"/>
        <v>0</v>
      </c>
      <c r="CU11">
        <f t="shared" si="5"/>
        <v>0</v>
      </c>
      <c r="CV11">
        <f t="shared" si="5"/>
        <v>0</v>
      </c>
      <c r="CW11">
        <f t="shared" si="5"/>
        <v>0</v>
      </c>
      <c r="CX11">
        <f t="shared" si="5"/>
        <v>0</v>
      </c>
      <c r="CY11">
        <f t="shared" si="5"/>
        <v>0</v>
      </c>
      <c r="CZ11">
        <f t="shared" si="5"/>
        <v>0</v>
      </c>
      <c r="DA11">
        <f t="shared" si="5"/>
        <v>0</v>
      </c>
      <c r="DB11">
        <f t="shared" si="5"/>
        <v>0</v>
      </c>
      <c r="DC11">
        <f t="shared" si="5"/>
        <v>0</v>
      </c>
      <c r="DD11">
        <f t="shared" si="5"/>
        <v>0</v>
      </c>
      <c r="DE11">
        <f t="shared" si="5"/>
        <v>0</v>
      </c>
      <c r="DF11">
        <f t="shared" si="5"/>
        <v>0</v>
      </c>
    </row>
    <row r="12" spans="1:110" ht="6.75" customHeight="1">
      <c r="A12" s="10"/>
      <c r="B12" s="30"/>
      <c r="C12" s="20"/>
      <c r="D12" s="42"/>
      <c r="E12" s="62"/>
      <c r="F12" s="301"/>
      <c r="G12" s="67"/>
      <c r="H12" s="302"/>
      <c r="I12" s="62"/>
      <c r="J12" s="301"/>
      <c r="K12" s="67"/>
      <c r="L12" s="302"/>
      <c r="M12" s="60"/>
      <c r="N12" s="63"/>
      <c r="O12" s="304"/>
      <c r="P12" s="21"/>
      <c r="Q12" s="31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BB12">
        <f aca="true" t="shared" si="6" ref="BB12:BO12">SUM(BB11-60)</f>
        <v>272</v>
      </c>
      <c r="BC12">
        <f t="shared" si="6"/>
        <v>212</v>
      </c>
      <c r="BD12">
        <f t="shared" si="6"/>
        <v>152</v>
      </c>
      <c r="BE12">
        <f t="shared" si="6"/>
        <v>92</v>
      </c>
      <c r="BF12">
        <f t="shared" si="6"/>
        <v>32</v>
      </c>
      <c r="BG12">
        <f t="shared" si="6"/>
        <v>-60</v>
      </c>
      <c r="BH12">
        <f t="shared" si="6"/>
        <v>-60</v>
      </c>
      <c r="BI12">
        <f t="shared" si="6"/>
        <v>-60</v>
      </c>
      <c r="BJ12">
        <f t="shared" si="6"/>
        <v>-60</v>
      </c>
      <c r="BK12">
        <f t="shared" si="6"/>
        <v>-60</v>
      </c>
      <c r="BL12">
        <f t="shared" si="6"/>
        <v>-60</v>
      </c>
      <c r="BM12">
        <f t="shared" si="6"/>
        <v>-60</v>
      </c>
      <c r="BN12">
        <f t="shared" si="6"/>
        <v>-60</v>
      </c>
      <c r="BO12">
        <f t="shared" si="6"/>
        <v>-60</v>
      </c>
      <c r="BP12">
        <f aca="true" t="shared" si="7" ref="BP12:DF12">SUM(BP11-60)</f>
        <v>-60</v>
      </c>
      <c r="BQ12">
        <f t="shared" si="7"/>
        <v>-60</v>
      </c>
      <c r="BR12">
        <f t="shared" si="7"/>
        <v>-60</v>
      </c>
      <c r="BS12">
        <f t="shared" si="7"/>
        <v>-60</v>
      </c>
      <c r="BT12">
        <f t="shared" si="7"/>
        <v>-60</v>
      </c>
      <c r="BU12">
        <f t="shared" si="7"/>
        <v>-60</v>
      </c>
      <c r="BV12">
        <f t="shared" si="7"/>
        <v>-60</v>
      </c>
      <c r="BW12">
        <f t="shared" si="7"/>
        <v>-60</v>
      </c>
      <c r="BX12">
        <f t="shared" si="7"/>
        <v>-60</v>
      </c>
      <c r="BY12">
        <f t="shared" si="7"/>
        <v>-60</v>
      </c>
      <c r="BZ12">
        <f t="shared" si="7"/>
        <v>-60</v>
      </c>
      <c r="CA12">
        <f t="shared" si="7"/>
        <v>-60</v>
      </c>
      <c r="CB12">
        <f t="shared" si="7"/>
        <v>-60</v>
      </c>
      <c r="CC12">
        <f t="shared" si="7"/>
        <v>-60</v>
      </c>
      <c r="CD12">
        <f t="shared" si="7"/>
        <v>-60</v>
      </c>
      <c r="CE12">
        <f t="shared" si="7"/>
        <v>-60</v>
      </c>
      <c r="CF12">
        <f t="shared" si="7"/>
        <v>-60</v>
      </c>
      <c r="CG12">
        <f t="shared" si="7"/>
        <v>-60</v>
      </c>
      <c r="CH12">
        <f t="shared" si="7"/>
        <v>-60</v>
      </c>
      <c r="CI12">
        <f t="shared" si="7"/>
        <v>-60</v>
      </c>
      <c r="CJ12">
        <f t="shared" si="7"/>
        <v>-60</v>
      </c>
      <c r="CK12">
        <f t="shared" si="7"/>
        <v>-60</v>
      </c>
      <c r="CL12">
        <f t="shared" si="7"/>
        <v>-60</v>
      </c>
      <c r="CM12">
        <f t="shared" si="7"/>
        <v>-60</v>
      </c>
      <c r="CN12">
        <f t="shared" si="7"/>
        <v>-60</v>
      </c>
      <c r="CO12">
        <f t="shared" si="7"/>
        <v>-60</v>
      </c>
      <c r="CP12">
        <f t="shared" si="7"/>
        <v>-60</v>
      </c>
      <c r="CQ12">
        <f t="shared" si="7"/>
        <v>-60</v>
      </c>
      <c r="CR12">
        <f t="shared" si="7"/>
        <v>-60</v>
      </c>
      <c r="CS12">
        <f t="shared" si="7"/>
        <v>-60</v>
      </c>
      <c r="CT12">
        <f t="shared" si="7"/>
        <v>-60</v>
      </c>
      <c r="CU12">
        <f t="shared" si="7"/>
        <v>-60</v>
      </c>
      <c r="CV12">
        <f t="shared" si="7"/>
        <v>-60</v>
      </c>
      <c r="CW12">
        <f t="shared" si="7"/>
        <v>-60</v>
      </c>
      <c r="CX12">
        <f t="shared" si="7"/>
        <v>-60</v>
      </c>
      <c r="CY12">
        <f t="shared" si="7"/>
        <v>-60</v>
      </c>
      <c r="CZ12">
        <f t="shared" si="7"/>
        <v>-60</v>
      </c>
      <c r="DA12">
        <f t="shared" si="7"/>
        <v>-60</v>
      </c>
      <c r="DB12">
        <f t="shared" si="7"/>
        <v>-60</v>
      </c>
      <c r="DC12">
        <f t="shared" si="7"/>
        <v>-60</v>
      </c>
      <c r="DD12">
        <f t="shared" si="7"/>
        <v>-60</v>
      </c>
      <c r="DE12">
        <f t="shared" si="7"/>
        <v>-60</v>
      </c>
      <c r="DF12">
        <f t="shared" si="7"/>
        <v>-60</v>
      </c>
    </row>
    <row r="13" spans="1:110" ht="12.75">
      <c r="A13" s="10"/>
      <c r="B13" s="30"/>
      <c r="C13" s="20"/>
      <c r="D13" s="41" t="s">
        <v>27</v>
      </c>
      <c r="E13" s="59">
        <v>9</v>
      </c>
      <c r="F13" s="296">
        <v>12</v>
      </c>
      <c r="G13" s="66">
        <v>10</v>
      </c>
      <c r="H13" s="297">
        <v>3</v>
      </c>
      <c r="I13" s="59">
        <v>12</v>
      </c>
      <c r="J13" s="296">
        <v>25</v>
      </c>
      <c r="K13" s="66">
        <v>17</v>
      </c>
      <c r="L13" s="297">
        <v>6</v>
      </c>
      <c r="M13" s="60"/>
      <c r="N13" s="61">
        <f>SUM(AX13)</f>
        <v>5</v>
      </c>
      <c r="O13" s="184">
        <f>SUM(AY13)</f>
        <v>32</v>
      </c>
      <c r="P13" s="21"/>
      <c r="Q13" s="31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0"/>
      <c r="AK13" t="s">
        <v>6</v>
      </c>
      <c r="AL13" s="3">
        <f>SUM(E13*60+F13)</f>
        <v>552</v>
      </c>
      <c r="AM13" s="3"/>
      <c r="AO13" s="3">
        <f>SUM(G13*60+H13)</f>
        <v>603</v>
      </c>
      <c r="AP13" s="3"/>
      <c r="AR13" s="3">
        <f>SUM(I13*60+J13)</f>
        <v>745</v>
      </c>
      <c r="AS13" s="3"/>
      <c r="AU13" s="3">
        <f>SUM(K13*60+L13)</f>
        <v>1026</v>
      </c>
      <c r="AV13" s="3"/>
      <c r="AW13">
        <f>SUM(AU13-AR13+AO13-AL13)</f>
        <v>332</v>
      </c>
      <c r="AX13">
        <f>COUNTIF(BB13:DF13,"&gt;59")</f>
        <v>5</v>
      </c>
      <c r="AY13">
        <f>SUM(AW13-AZ13)</f>
        <v>32</v>
      </c>
      <c r="AZ13">
        <f>SUM(AX13*60)</f>
        <v>300</v>
      </c>
      <c r="BB13">
        <f>SUMIF(AW13,"&gt;59")</f>
        <v>332</v>
      </c>
      <c r="BC13">
        <f aca="true" t="shared" si="8" ref="BC13:BO13">SUMIF(BB14,"&gt;59")</f>
        <v>272</v>
      </c>
      <c r="BD13">
        <f t="shared" si="8"/>
        <v>212</v>
      </c>
      <c r="BE13">
        <f t="shared" si="8"/>
        <v>152</v>
      </c>
      <c r="BF13">
        <f t="shared" si="8"/>
        <v>92</v>
      </c>
      <c r="BG13">
        <f t="shared" si="8"/>
        <v>0</v>
      </c>
      <c r="BH13">
        <f t="shared" si="8"/>
        <v>0</v>
      </c>
      <c r="BI13">
        <f t="shared" si="8"/>
        <v>0</v>
      </c>
      <c r="BJ13">
        <f t="shared" si="8"/>
        <v>0</v>
      </c>
      <c r="BK13">
        <f t="shared" si="8"/>
        <v>0</v>
      </c>
      <c r="BL13">
        <f t="shared" si="8"/>
        <v>0</v>
      </c>
      <c r="BM13">
        <f t="shared" si="8"/>
        <v>0</v>
      </c>
      <c r="BN13">
        <f t="shared" si="8"/>
        <v>0</v>
      </c>
      <c r="BO13">
        <f t="shared" si="8"/>
        <v>0</v>
      </c>
      <c r="BP13">
        <f aca="true" t="shared" si="9" ref="BP13:DF13">SUMIF(BO14,"&gt;59")</f>
        <v>0</v>
      </c>
      <c r="BQ13">
        <f t="shared" si="9"/>
        <v>0</v>
      </c>
      <c r="BR13">
        <f t="shared" si="9"/>
        <v>0</v>
      </c>
      <c r="BS13">
        <f t="shared" si="9"/>
        <v>0</v>
      </c>
      <c r="BT13">
        <f t="shared" si="9"/>
        <v>0</v>
      </c>
      <c r="BU13">
        <f t="shared" si="9"/>
        <v>0</v>
      </c>
      <c r="BV13">
        <f t="shared" si="9"/>
        <v>0</v>
      </c>
      <c r="BW13">
        <f t="shared" si="9"/>
        <v>0</v>
      </c>
      <c r="BX13">
        <f t="shared" si="9"/>
        <v>0</v>
      </c>
      <c r="BY13">
        <f t="shared" si="9"/>
        <v>0</v>
      </c>
      <c r="BZ13">
        <f t="shared" si="9"/>
        <v>0</v>
      </c>
      <c r="CA13">
        <f t="shared" si="9"/>
        <v>0</v>
      </c>
      <c r="CB13">
        <f t="shared" si="9"/>
        <v>0</v>
      </c>
      <c r="CC13">
        <f t="shared" si="9"/>
        <v>0</v>
      </c>
      <c r="CD13">
        <f t="shared" si="9"/>
        <v>0</v>
      </c>
      <c r="CE13">
        <f t="shared" si="9"/>
        <v>0</v>
      </c>
      <c r="CF13">
        <f t="shared" si="9"/>
        <v>0</v>
      </c>
      <c r="CG13">
        <f t="shared" si="9"/>
        <v>0</v>
      </c>
      <c r="CH13">
        <f t="shared" si="9"/>
        <v>0</v>
      </c>
      <c r="CI13">
        <f t="shared" si="9"/>
        <v>0</v>
      </c>
      <c r="CJ13">
        <f t="shared" si="9"/>
        <v>0</v>
      </c>
      <c r="CK13">
        <f t="shared" si="9"/>
        <v>0</v>
      </c>
      <c r="CL13">
        <f t="shared" si="9"/>
        <v>0</v>
      </c>
      <c r="CM13">
        <f t="shared" si="9"/>
        <v>0</v>
      </c>
      <c r="CN13">
        <f t="shared" si="9"/>
        <v>0</v>
      </c>
      <c r="CO13">
        <f t="shared" si="9"/>
        <v>0</v>
      </c>
      <c r="CP13">
        <f t="shared" si="9"/>
        <v>0</v>
      </c>
      <c r="CQ13">
        <f t="shared" si="9"/>
        <v>0</v>
      </c>
      <c r="CR13">
        <f t="shared" si="9"/>
        <v>0</v>
      </c>
      <c r="CS13">
        <f t="shared" si="9"/>
        <v>0</v>
      </c>
      <c r="CT13">
        <f t="shared" si="9"/>
        <v>0</v>
      </c>
      <c r="CU13">
        <f t="shared" si="9"/>
        <v>0</v>
      </c>
      <c r="CV13">
        <f t="shared" si="9"/>
        <v>0</v>
      </c>
      <c r="CW13">
        <f t="shared" si="9"/>
        <v>0</v>
      </c>
      <c r="CX13">
        <f t="shared" si="9"/>
        <v>0</v>
      </c>
      <c r="CY13">
        <f t="shared" si="9"/>
        <v>0</v>
      </c>
      <c r="CZ13">
        <f t="shared" si="9"/>
        <v>0</v>
      </c>
      <c r="DA13">
        <f t="shared" si="9"/>
        <v>0</v>
      </c>
      <c r="DB13">
        <f t="shared" si="9"/>
        <v>0</v>
      </c>
      <c r="DC13">
        <f t="shared" si="9"/>
        <v>0</v>
      </c>
      <c r="DD13">
        <f t="shared" si="9"/>
        <v>0</v>
      </c>
      <c r="DE13">
        <f t="shared" si="9"/>
        <v>0</v>
      </c>
      <c r="DF13">
        <f t="shared" si="9"/>
        <v>0</v>
      </c>
    </row>
    <row r="14" spans="1:110" ht="6.75" customHeight="1">
      <c r="A14" s="10"/>
      <c r="B14" s="30"/>
      <c r="C14" s="20"/>
      <c r="D14" s="42"/>
      <c r="E14" s="62"/>
      <c r="F14" s="301"/>
      <c r="G14" s="67"/>
      <c r="H14" s="302"/>
      <c r="I14" s="62"/>
      <c r="J14" s="301"/>
      <c r="K14" s="67"/>
      <c r="L14" s="302"/>
      <c r="M14" s="60"/>
      <c r="N14" s="63"/>
      <c r="O14" s="304"/>
      <c r="P14" s="21"/>
      <c r="Q14" s="31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BB14">
        <f aca="true" t="shared" si="10" ref="BB14:BO14">SUM(BB13-60)</f>
        <v>272</v>
      </c>
      <c r="BC14">
        <f t="shared" si="10"/>
        <v>212</v>
      </c>
      <c r="BD14">
        <f t="shared" si="10"/>
        <v>152</v>
      </c>
      <c r="BE14">
        <f t="shared" si="10"/>
        <v>92</v>
      </c>
      <c r="BF14">
        <f t="shared" si="10"/>
        <v>32</v>
      </c>
      <c r="BG14">
        <f t="shared" si="10"/>
        <v>-60</v>
      </c>
      <c r="BH14">
        <f t="shared" si="10"/>
        <v>-60</v>
      </c>
      <c r="BI14">
        <f t="shared" si="10"/>
        <v>-60</v>
      </c>
      <c r="BJ14">
        <f t="shared" si="10"/>
        <v>-60</v>
      </c>
      <c r="BK14">
        <f t="shared" si="10"/>
        <v>-60</v>
      </c>
      <c r="BL14">
        <f t="shared" si="10"/>
        <v>-60</v>
      </c>
      <c r="BM14">
        <f t="shared" si="10"/>
        <v>-60</v>
      </c>
      <c r="BN14">
        <f t="shared" si="10"/>
        <v>-60</v>
      </c>
      <c r="BO14">
        <f t="shared" si="10"/>
        <v>-60</v>
      </c>
      <c r="BP14">
        <f aca="true" t="shared" si="11" ref="BP14:DF14">SUM(BP13-60)</f>
        <v>-60</v>
      </c>
      <c r="BQ14">
        <f t="shared" si="11"/>
        <v>-60</v>
      </c>
      <c r="BR14">
        <f t="shared" si="11"/>
        <v>-60</v>
      </c>
      <c r="BS14">
        <f t="shared" si="11"/>
        <v>-60</v>
      </c>
      <c r="BT14">
        <f t="shared" si="11"/>
        <v>-60</v>
      </c>
      <c r="BU14">
        <f t="shared" si="11"/>
        <v>-60</v>
      </c>
      <c r="BV14">
        <f t="shared" si="11"/>
        <v>-60</v>
      </c>
      <c r="BW14">
        <f t="shared" si="11"/>
        <v>-60</v>
      </c>
      <c r="BX14">
        <f t="shared" si="11"/>
        <v>-60</v>
      </c>
      <c r="BY14">
        <f t="shared" si="11"/>
        <v>-60</v>
      </c>
      <c r="BZ14">
        <f t="shared" si="11"/>
        <v>-60</v>
      </c>
      <c r="CA14">
        <f t="shared" si="11"/>
        <v>-60</v>
      </c>
      <c r="CB14">
        <f t="shared" si="11"/>
        <v>-60</v>
      </c>
      <c r="CC14">
        <f t="shared" si="11"/>
        <v>-60</v>
      </c>
      <c r="CD14">
        <f t="shared" si="11"/>
        <v>-60</v>
      </c>
      <c r="CE14">
        <f t="shared" si="11"/>
        <v>-60</v>
      </c>
      <c r="CF14">
        <f t="shared" si="11"/>
        <v>-60</v>
      </c>
      <c r="CG14">
        <f t="shared" si="11"/>
        <v>-60</v>
      </c>
      <c r="CH14">
        <f t="shared" si="11"/>
        <v>-60</v>
      </c>
      <c r="CI14">
        <f t="shared" si="11"/>
        <v>-60</v>
      </c>
      <c r="CJ14">
        <f t="shared" si="11"/>
        <v>-60</v>
      </c>
      <c r="CK14">
        <f t="shared" si="11"/>
        <v>-60</v>
      </c>
      <c r="CL14">
        <f t="shared" si="11"/>
        <v>-60</v>
      </c>
      <c r="CM14">
        <f t="shared" si="11"/>
        <v>-60</v>
      </c>
      <c r="CN14">
        <f t="shared" si="11"/>
        <v>-60</v>
      </c>
      <c r="CO14">
        <f t="shared" si="11"/>
        <v>-60</v>
      </c>
      <c r="CP14">
        <f t="shared" si="11"/>
        <v>-60</v>
      </c>
      <c r="CQ14">
        <f t="shared" si="11"/>
        <v>-60</v>
      </c>
      <c r="CR14">
        <f t="shared" si="11"/>
        <v>-60</v>
      </c>
      <c r="CS14">
        <f t="shared" si="11"/>
        <v>-60</v>
      </c>
      <c r="CT14">
        <f t="shared" si="11"/>
        <v>-60</v>
      </c>
      <c r="CU14">
        <f t="shared" si="11"/>
        <v>-60</v>
      </c>
      <c r="CV14">
        <f t="shared" si="11"/>
        <v>-60</v>
      </c>
      <c r="CW14">
        <f t="shared" si="11"/>
        <v>-60</v>
      </c>
      <c r="CX14">
        <f t="shared" si="11"/>
        <v>-60</v>
      </c>
      <c r="CY14">
        <f t="shared" si="11"/>
        <v>-60</v>
      </c>
      <c r="CZ14">
        <f t="shared" si="11"/>
        <v>-60</v>
      </c>
      <c r="DA14">
        <f t="shared" si="11"/>
        <v>-60</v>
      </c>
      <c r="DB14">
        <f t="shared" si="11"/>
        <v>-60</v>
      </c>
      <c r="DC14">
        <f t="shared" si="11"/>
        <v>-60</v>
      </c>
      <c r="DD14">
        <f t="shared" si="11"/>
        <v>-60</v>
      </c>
      <c r="DE14">
        <f t="shared" si="11"/>
        <v>-60</v>
      </c>
      <c r="DF14">
        <f t="shared" si="11"/>
        <v>-60</v>
      </c>
    </row>
    <row r="15" spans="1:110" ht="12.75">
      <c r="A15" s="10"/>
      <c r="B15" s="30"/>
      <c r="C15" s="20"/>
      <c r="D15" s="41" t="s">
        <v>28</v>
      </c>
      <c r="E15" s="59"/>
      <c r="F15" s="296"/>
      <c r="G15" s="66"/>
      <c r="H15" s="297"/>
      <c r="I15" s="59"/>
      <c r="J15" s="296"/>
      <c r="K15" s="66"/>
      <c r="L15" s="297"/>
      <c r="M15" s="60"/>
      <c r="N15" s="61">
        <f>SUM(AX15)</f>
        <v>0</v>
      </c>
      <c r="O15" s="184">
        <f>SUM(AY15)</f>
        <v>0</v>
      </c>
      <c r="P15" s="21"/>
      <c r="Q15" s="31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0"/>
      <c r="AK15" t="s">
        <v>7</v>
      </c>
      <c r="AL15" s="3">
        <f>SUM(E15*60+F15)</f>
        <v>0</v>
      </c>
      <c r="AM15" s="3"/>
      <c r="AO15" s="3">
        <f>SUM(G15*60+H15)</f>
        <v>0</v>
      </c>
      <c r="AP15" s="3"/>
      <c r="AR15" s="3">
        <f>SUM(I15*60+J15)</f>
        <v>0</v>
      </c>
      <c r="AS15" s="3"/>
      <c r="AU15" s="3">
        <f>SUM(K15*60+L15)</f>
        <v>0</v>
      </c>
      <c r="AV15" s="3"/>
      <c r="AW15">
        <f>SUM(AU15-AR15+AO15-AL15)</f>
        <v>0</v>
      </c>
      <c r="AX15">
        <f>COUNTIF(BB15:DF15,"&gt;59")</f>
        <v>0</v>
      </c>
      <c r="AY15">
        <f>SUM(AW15-AZ15)</f>
        <v>0</v>
      </c>
      <c r="AZ15">
        <f>SUM(AX15*60)</f>
        <v>0</v>
      </c>
      <c r="BB15">
        <f>SUMIF(AW15,"&gt;59")</f>
        <v>0</v>
      </c>
      <c r="BC15">
        <f aca="true" t="shared" si="12" ref="BC15:BO15">SUMIF(BB16,"&gt;59")</f>
        <v>0</v>
      </c>
      <c r="BD15">
        <f t="shared" si="12"/>
        <v>0</v>
      </c>
      <c r="BE15">
        <f t="shared" si="12"/>
        <v>0</v>
      </c>
      <c r="BF15">
        <f t="shared" si="12"/>
        <v>0</v>
      </c>
      <c r="BG15">
        <f t="shared" si="12"/>
        <v>0</v>
      </c>
      <c r="BH15">
        <f t="shared" si="12"/>
        <v>0</v>
      </c>
      <c r="BI15">
        <f t="shared" si="12"/>
        <v>0</v>
      </c>
      <c r="BJ15">
        <f t="shared" si="12"/>
        <v>0</v>
      </c>
      <c r="BK15">
        <f t="shared" si="12"/>
        <v>0</v>
      </c>
      <c r="BL15">
        <f t="shared" si="12"/>
        <v>0</v>
      </c>
      <c r="BM15">
        <f t="shared" si="12"/>
        <v>0</v>
      </c>
      <c r="BN15">
        <f t="shared" si="12"/>
        <v>0</v>
      </c>
      <c r="BO15">
        <f t="shared" si="12"/>
        <v>0</v>
      </c>
      <c r="BP15">
        <f aca="true" t="shared" si="13" ref="BP15:DF15">SUMIF(BO16,"&gt;59")</f>
        <v>0</v>
      </c>
      <c r="BQ15">
        <f t="shared" si="13"/>
        <v>0</v>
      </c>
      <c r="BR15">
        <f t="shared" si="13"/>
        <v>0</v>
      </c>
      <c r="BS15">
        <f t="shared" si="13"/>
        <v>0</v>
      </c>
      <c r="BT15">
        <f t="shared" si="13"/>
        <v>0</v>
      </c>
      <c r="BU15">
        <f t="shared" si="13"/>
        <v>0</v>
      </c>
      <c r="BV15">
        <f t="shared" si="13"/>
        <v>0</v>
      </c>
      <c r="BW15">
        <f t="shared" si="13"/>
        <v>0</v>
      </c>
      <c r="BX15">
        <f t="shared" si="13"/>
        <v>0</v>
      </c>
      <c r="BY15">
        <f t="shared" si="13"/>
        <v>0</v>
      </c>
      <c r="BZ15">
        <f t="shared" si="13"/>
        <v>0</v>
      </c>
      <c r="CA15">
        <f t="shared" si="13"/>
        <v>0</v>
      </c>
      <c r="CB15">
        <f t="shared" si="13"/>
        <v>0</v>
      </c>
      <c r="CC15">
        <f t="shared" si="13"/>
        <v>0</v>
      </c>
      <c r="CD15">
        <f t="shared" si="13"/>
        <v>0</v>
      </c>
      <c r="CE15">
        <f t="shared" si="13"/>
        <v>0</v>
      </c>
      <c r="CF15">
        <f t="shared" si="13"/>
        <v>0</v>
      </c>
      <c r="CG15">
        <f t="shared" si="13"/>
        <v>0</v>
      </c>
      <c r="CH15">
        <f t="shared" si="13"/>
        <v>0</v>
      </c>
      <c r="CI15">
        <f t="shared" si="13"/>
        <v>0</v>
      </c>
      <c r="CJ15">
        <f t="shared" si="13"/>
        <v>0</v>
      </c>
      <c r="CK15">
        <f t="shared" si="13"/>
        <v>0</v>
      </c>
      <c r="CL15">
        <f t="shared" si="13"/>
        <v>0</v>
      </c>
      <c r="CM15">
        <f t="shared" si="13"/>
        <v>0</v>
      </c>
      <c r="CN15">
        <f t="shared" si="13"/>
        <v>0</v>
      </c>
      <c r="CO15">
        <f t="shared" si="13"/>
        <v>0</v>
      </c>
      <c r="CP15">
        <f t="shared" si="13"/>
        <v>0</v>
      </c>
      <c r="CQ15">
        <f t="shared" si="13"/>
        <v>0</v>
      </c>
      <c r="CR15">
        <f t="shared" si="13"/>
        <v>0</v>
      </c>
      <c r="CS15">
        <f t="shared" si="13"/>
        <v>0</v>
      </c>
      <c r="CT15">
        <f t="shared" si="13"/>
        <v>0</v>
      </c>
      <c r="CU15">
        <f t="shared" si="13"/>
        <v>0</v>
      </c>
      <c r="CV15">
        <f t="shared" si="13"/>
        <v>0</v>
      </c>
      <c r="CW15">
        <f t="shared" si="13"/>
        <v>0</v>
      </c>
      <c r="CX15">
        <f t="shared" si="13"/>
        <v>0</v>
      </c>
      <c r="CY15">
        <f t="shared" si="13"/>
        <v>0</v>
      </c>
      <c r="CZ15">
        <f t="shared" si="13"/>
        <v>0</v>
      </c>
      <c r="DA15">
        <f t="shared" si="13"/>
        <v>0</v>
      </c>
      <c r="DB15">
        <f t="shared" si="13"/>
        <v>0</v>
      </c>
      <c r="DC15">
        <f t="shared" si="13"/>
        <v>0</v>
      </c>
      <c r="DD15">
        <f t="shared" si="13"/>
        <v>0</v>
      </c>
      <c r="DE15">
        <f t="shared" si="13"/>
        <v>0</v>
      </c>
      <c r="DF15">
        <f t="shared" si="13"/>
        <v>0</v>
      </c>
    </row>
    <row r="16" spans="1:110" ht="6.75" customHeight="1">
      <c r="A16" s="10"/>
      <c r="B16" s="30"/>
      <c r="C16" s="20"/>
      <c r="D16" s="42"/>
      <c r="E16" s="62"/>
      <c r="F16" s="301"/>
      <c r="G16" s="67"/>
      <c r="H16" s="302"/>
      <c r="I16" s="62"/>
      <c r="J16" s="301"/>
      <c r="K16" s="67"/>
      <c r="L16" s="302"/>
      <c r="M16" s="60"/>
      <c r="N16" s="63"/>
      <c r="O16" s="304"/>
      <c r="P16" s="21"/>
      <c r="Q16" s="31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BB16">
        <f aca="true" t="shared" si="14" ref="BB16:BO16">SUM(BB15-60)</f>
        <v>-60</v>
      </c>
      <c r="BC16">
        <f t="shared" si="14"/>
        <v>-60</v>
      </c>
      <c r="BD16">
        <f t="shared" si="14"/>
        <v>-60</v>
      </c>
      <c r="BE16">
        <f t="shared" si="14"/>
        <v>-60</v>
      </c>
      <c r="BF16">
        <f t="shared" si="14"/>
        <v>-60</v>
      </c>
      <c r="BG16">
        <f t="shared" si="14"/>
        <v>-60</v>
      </c>
      <c r="BH16">
        <f t="shared" si="14"/>
        <v>-60</v>
      </c>
      <c r="BI16">
        <f t="shared" si="14"/>
        <v>-60</v>
      </c>
      <c r="BJ16">
        <f t="shared" si="14"/>
        <v>-60</v>
      </c>
      <c r="BK16">
        <f t="shared" si="14"/>
        <v>-60</v>
      </c>
      <c r="BL16">
        <f t="shared" si="14"/>
        <v>-60</v>
      </c>
      <c r="BM16">
        <f t="shared" si="14"/>
        <v>-60</v>
      </c>
      <c r="BN16">
        <f t="shared" si="14"/>
        <v>-60</v>
      </c>
      <c r="BO16">
        <f t="shared" si="14"/>
        <v>-60</v>
      </c>
      <c r="BP16">
        <f aca="true" t="shared" si="15" ref="BP16:DF16">SUM(BP15-60)</f>
        <v>-60</v>
      </c>
      <c r="BQ16">
        <f t="shared" si="15"/>
        <v>-60</v>
      </c>
      <c r="BR16">
        <f t="shared" si="15"/>
        <v>-60</v>
      </c>
      <c r="BS16">
        <f t="shared" si="15"/>
        <v>-60</v>
      </c>
      <c r="BT16">
        <f t="shared" si="15"/>
        <v>-60</v>
      </c>
      <c r="BU16">
        <f t="shared" si="15"/>
        <v>-60</v>
      </c>
      <c r="BV16">
        <f t="shared" si="15"/>
        <v>-60</v>
      </c>
      <c r="BW16">
        <f t="shared" si="15"/>
        <v>-60</v>
      </c>
      <c r="BX16">
        <f t="shared" si="15"/>
        <v>-60</v>
      </c>
      <c r="BY16">
        <f t="shared" si="15"/>
        <v>-60</v>
      </c>
      <c r="BZ16">
        <f t="shared" si="15"/>
        <v>-60</v>
      </c>
      <c r="CA16">
        <f t="shared" si="15"/>
        <v>-60</v>
      </c>
      <c r="CB16">
        <f t="shared" si="15"/>
        <v>-60</v>
      </c>
      <c r="CC16">
        <f t="shared" si="15"/>
        <v>-60</v>
      </c>
      <c r="CD16">
        <f t="shared" si="15"/>
        <v>-60</v>
      </c>
      <c r="CE16">
        <f t="shared" si="15"/>
        <v>-60</v>
      </c>
      <c r="CF16">
        <f t="shared" si="15"/>
        <v>-60</v>
      </c>
      <c r="CG16">
        <f t="shared" si="15"/>
        <v>-60</v>
      </c>
      <c r="CH16">
        <f t="shared" si="15"/>
        <v>-60</v>
      </c>
      <c r="CI16">
        <f t="shared" si="15"/>
        <v>-60</v>
      </c>
      <c r="CJ16">
        <f t="shared" si="15"/>
        <v>-60</v>
      </c>
      <c r="CK16">
        <f t="shared" si="15"/>
        <v>-60</v>
      </c>
      <c r="CL16">
        <f t="shared" si="15"/>
        <v>-60</v>
      </c>
      <c r="CM16">
        <f t="shared" si="15"/>
        <v>-60</v>
      </c>
      <c r="CN16">
        <f t="shared" si="15"/>
        <v>-60</v>
      </c>
      <c r="CO16">
        <f t="shared" si="15"/>
        <v>-60</v>
      </c>
      <c r="CP16">
        <f t="shared" si="15"/>
        <v>-60</v>
      </c>
      <c r="CQ16">
        <f t="shared" si="15"/>
        <v>-60</v>
      </c>
      <c r="CR16">
        <f t="shared" si="15"/>
        <v>-60</v>
      </c>
      <c r="CS16">
        <f t="shared" si="15"/>
        <v>-60</v>
      </c>
      <c r="CT16">
        <f t="shared" si="15"/>
        <v>-60</v>
      </c>
      <c r="CU16">
        <f t="shared" si="15"/>
        <v>-60</v>
      </c>
      <c r="CV16">
        <f t="shared" si="15"/>
        <v>-60</v>
      </c>
      <c r="CW16">
        <f t="shared" si="15"/>
        <v>-60</v>
      </c>
      <c r="CX16">
        <f t="shared" si="15"/>
        <v>-60</v>
      </c>
      <c r="CY16">
        <f t="shared" si="15"/>
        <v>-60</v>
      </c>
      <c r="CZ16">
        <f t="shared" si="15"/>
        <v>-60</v>
      </c>
      <c r="DA16">
        <f t="shared" si="15"/>
        <v>-60</v>
      </c>
      <c r="DB16">
        <f t="shared" si="15"/>
        <v>-60</v>
      </c>
      <c r="DC16">
        <f t="shared" si="15"/>
        <v>-60</v>
      </c>
      <c r="DD16">
        <f t="shared" si="15"/>
        <v>-60</v>
      </c>
      <c r="DE16">
        <f t="shared" si="15"/>
        <v>-60</v>
      </c>
      <c r="DF16">
        <f t="shared" si="15"/>
        <v>-60</v>
      </c>
    </row>
    <row r="17" spans="1:110" ht="12.75">
      <c r="A17" s="10"/>
      <c r="B17" s="30"/>
      <c r="C17" s="20"/>
      <c r="D17" s="41" t="s">
        <v>29</v>
      </c>
      <c r="E17" s="59"/>
      <c r="F17" s="296"/>
      <c r="G17" s="66"/>
      <c r="H17" s="297"/>
      <c r="I17" s="59"/>
      <c r="J17" s="296"/>
      <c r="K17" s="66"/>
      <c r="L17" s="297"/>
      <c r="M17" s="60"/>
      <c r="N17" s="61">
        <f>SUM(AX17)</f>
        <v>0</v>
      </c>
      <c r="O17" s="184">
        <f>SUM(AY17)</f>
        <v>0</v>
      </c>
      <c r="P17" s="21"/>
      <c r="Q17" s="31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0"/>
      <c r="AK17" t="s">
        <v>8</v>
      </c>
      <c r="AL17" s="3">
        <f>SUM(E17*60+F17)</f>
        <v>0</v>
      </c>
      <c r="AM17" s="3"/>
      <c r="AO17" s="3">
        <f>SUM(G17*60+H17)</f>
        <v>0</v>
      </c>
      <c r="AP17" s="3"/>
      <c r="AR17" s="3">
        <f>SUM(I17*60+J17)</f>
        <v>0</v>
      </c>
      <c r="AS17" s="3"/>
      <c r="AU17" s="3">
        <f>SUM(K17*60+L17)</f>
        <v>0</v>
      </c>
      <c r="AV17" s="3"/>
      <c r="AW17">
        <f>SUM(AU17-AR17+AO17-AL17)</f>
        <v>0</v>
      </c>
      <c r="AX17">
        <f>COUNTIF(BB17:DF17,"&gt;59")</f>
        <v>0</v>
      </c>
      <c r="AY17">
        <f>SUM(AW17-AZ17)</f>
        <v>0</v>
      </c>
      <c r="AZ17">
        <f>SUM(AX17*60)</f>
        <v>0</v>
      </c>
      <c r="BB17">
        <f>SUMIF(AW17,"&gt;59")</f>
        <v>0</v>
      </c>
      <c r="BC17">
        <f aca="true" t="shared" si="16" ref="BC17:BO17">SUMIF(BB18,"&gt;59")</f>
        <v>0</v>
      </c>
      <c r="BD17">
        <f t="shared" si="16"/>
        <v>0</v>
      </c>
      <c r="BE17">
        <f t="shared" si="16"/>
        <v>0</v>
      </c>
      <c r="BF17">
        <f t="shared" si="16"/>
        <v>0</v>
      </c>
      <c r="BG17">
        <f t="shared" si="16"/>
        <v>0</v>
      </c>
      <c r="BH17">
        <f t="shared" si="16"/>
        <v>0</v>
      </c>
      <c r="BI17">
        <f t="shared" si="16"/>
        <v>0</v>
      </c>
      <c r="BJ17">
        <f t="shared" si="16"/>
        <v>0</v>
      </c>
      <c r="BK17">
        <f t="shared" si="16"/>
        <v>0</v>
      </c>
      <c r="BL17">
        <f t="shared" si="16"/>
        <v>0</v>
      </c>
      <c r="BM17">
        <f t="shared" si="16"/>
        <v>0</v>
      </c>
      <c r="BN17">
        <f t="shared" si="16"/>
        <v>0</v>
      </c>
      <c r="BO17">
        <f t="shared" si="16"/>
        <v>0</v>
      </c>
      <c r="BP17">
        <f aca="true" t="shared" si="17" ref="BP17:DF17">SUMIF(BO18,"&gt;59")</f>
        <v>0</v>
      </c>
      <c r="BQ17">
        <f t="shared" si="17"/>
        <v>0</v>
      </c>
      <c r="BR17">
        <f t="shared" si="17"/>
        <v>0</v>
      </c>
      <c r="BS17">
        <f t="shared" si="17"/>
        <v>0</v>
      </c>
      <c r="BT17">
        <f t="shared" si="17"/>
        <v>0</v>
      </c>
      <c r="BU17">
        <f t="shared" si="17"/>
        <v>0</v>
      </c>
      <c r="BV17">
        <f t="shared" si="17"/>
        <v>0</v>
      </c>
      <c r="BW17">
        <f t="shared" si="17"/>
        <v>0</v>
      </c>
      <c r="BX17">
        <f t="shared" si="17"/>
        <v>0</v>
      </c>
      <c r="BY17">
        <f t="shared" si="17"/>
        <v>0</v>
      </c>
      <c r="BZ17">
        <f t="shared" si="17"/>
        <v>0</v>
      </c>
      <c r="CA17">
        <f t="shared" si="17"/>
        <v>0</v>
      </c>
      <c r="CB17">
        <f t="shared" si="17"/>
        <v>0</v>
      </c>
      <c r="CC17">
        <f t="shared" si="17"/>
        <v>0</v>
      </c>
      <c r="CD17">
        <f t="shared" si="17"/>
        <v>0</v>
      </c>
      <c r="CE17">
        <f t="shared" si="17"/>
        <v>0</v>
      </c>
      <c r="CF17">
        <f t="shared" si="17"/>
        <v>0</v>
      </c>
      <c r="CG17">
        <f t="shared" si="17"/>
        <v>0</v>
      </c>
      <c r="CH17">
        <f t="shared" si="17"/>
        <v>0</v>
      </c>
      <c r="CI17">
        <f t="shared" si="17"/>
        <v>0</v>
      </c>
      <c r="CJ17">
        <f t="shared" si="17"/>
        <v>0</v>
      </c>
      <c r="CK17">
        <f t="shared" si="17"/>
        <v>0</v>
      </c>
      <c r="CL17">
        <f t="shared" si="17"/>
        <v>0</v>
      </c>
      <c r="CM17">
        <f t="shared" si="17"/>
        <v>0</v>
      </c>
      <c r="CN17">
        <f t="shared" si="17"/>
        <v>0</v>
      </c>
      <c r="CO17">
        <f t="shared" si="17"/>
        <v>0</v>
      </c>
      <c r="CP17">
        <f t="shared" si="17"/>
        <v>0</v>
      </c>
      <c r="CQ17">
        <f t="shared" si="17"/>
        <v>0</v>
      </c>
      <c r="CR17">
        <f t="shared" si="17"/>
        <v>0</v>
      </c>
      <c r="CS17">
        <f t="shared" si="17"/>
        <v>0</v>
      </c>
      <c r="CT17">
        <f t="shared" si="17"/>
        <v>0</v>
      </c>
      <c r="CU17">
        <f t="shared" si="17"/>
        <v>0</v>
      </c>
      <c r="CV17">
        <f t="shared" si="17"/>
        <v>0</v>
      </c>
      <c r="CW17">
        <f t="shared" si="17"/>
        <v>0</v>
      </c>
      <c r="CX17">
        <f t="shared" si="17"/>
        <v>0</v>
      </c>
      <c r="CY17">
        <f t="shared" si="17"/>
        <v>0</v>
      </c>
      <c r="CZ17">
        <f t="shared" si="17"/>
        <v>0</v>
      </c>
      <c r="DA17">
        <f t="shared" si="17"/>
        <v>0</v>
      </c>
      <c r="DB17">
        <f t="shared" si="17"/>
        <v>0</v>
      </c>
      <c r="DC17">
        <f t="shared" si="17"/>
        <v>0</v>
      </c>
      <c r="DD17">
        <f t="shared" si="17"/>
        <v>0</v>
      </c>
      <c r="DE17">
        <f t="shared" si="17"/>
        <v>0</v>
      </c>
      <c r="DF17">
        <f t="shared" si="17"/>
        <v>0</v>
      </c>
    </row>
    <row r="18" spans="1:110" ht="6.75" customHeight="1">
      <c r="A18" s="10"/>
      <c r="B18" s="30"/>
      <c r="C18" s="20"/>
      <c r="D18" s="42"/>
      <c r="E18" s="62"/>
      <c r="F18" s="301"/>
      <c r="G18" s="67"/>
      <c r="H18" s="302"/>
      <c r="I18" s="62"/>
      <c r="J18" s="301"/>
      <c r="K18" s="67"/>
      <c r="L18" s="302"/>
      <c r="M18" s="60"/>
      <c r="N18" s="63"/>
      <c r="O18" s="304"/>
      <c r="P18" s="21"/>
      <c r="Q18" s="31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BB18">
        <f aca="true" t="shared" si="18" ref="BB18:BO18">SUM(BB17-60)</f>
        <v>-60</v>
      </c>
      <c r="BC18">
        <f t="shared" si="18"/>
        <v>-60</v>
      </c>
      <c r="BD18">
        <f t="shared" si="18"/>
        <v>-60</v>
      </c>
      <c r="BE18">
        <f t="shared" si="18"/>
        <v>-60</v>
      </c>
      <c r="BF18">
        <f t="shared" si="18"/>
        <v>-60</v>
      </c>
      <c r="BG18">
        <f t="shared" si="18"/>
        <v>-60</v>
      </c>
      <c r="BH18">
        <f t="shared" si="18"/>
        <v>-60</v>
      </c>
      <c r="BI18">
        <f t="shared" si="18"/>
        <v>-60</v>
      </c>
      <c r="BJ18">
        <f t="shared" si="18"/>
        <v>-60</v>
      </c>
      <c r="BK18">
        <f t="shared" si="18"/>
        <v>-60</v>
      </c>
      <c r="BL18">
        <f t="shared" si="18"/>
        <v>-60</v>
      </c>
      <c r="BM18">
        <f t="shared" si="18"/>
        <v>-60</v>
      </c>
      <c r="BN18">
        <f t="shared" si="18"/>
        <v>-60</v>
      </c>
      <c r="BO18">
        <f t="shared" si="18"/>
        <v>-60</v>
      </c>
      <c r="BP18">
        <f aca="true" t="shared" si="19" ref="BP18:DF18">SUM(BP17-60)</f>
        <v>-60</v>
      </c>
      <c r="BQ18">
        <f t="shared" si="19"/>
        <v>-60</v>
      </c>
      <c r="BR18">
        <f t="shared" si="19"/>
        <v>-60</v>
      </c>
      <c r="BS18">
        <f t="shared" si="19"/>
        <v>-60</v>
      </c>
      <c r="BT18">
        <f t="shared" si="19"/>
        <v>-60</v>
      </c>
      <c r="BU18">
        <f t="shared" si="19"/>
        <v>-60</v>
      </c>
      <c r="BV18">
        <f t="shared" si="19"/>
        <v>-60</v>
      </c>
      <c r="BW18">
        <f t="shared" si="19"/>
        <v>-60</v>
      </c>
      <c r="BX18">
        <f t="shared" si="19"/>
        <v>-60</v>
      </c>
      <c r="BY18">
        <f t="shared" si="19"/>
        <v>-60</v>
      </c>
      <c r="BZ18">
        <f t="shared" si="19"/>
        <v>-60</v>
      </c>
      <c r="CA18">
        <f t="shared" si="19"/>
        <v>-60</v>
      </c>
      <c r="CB18">
        <f t="shared" si="19"/>
        <v>-60</v>
      </c>
      <c r="CC18">
        <f t="shared" si="19"/>
        <v>-60</v>
      </c>
      <c r="CD18">
        <f t="shared" si="19"/>
        <v>-60</v>
      </c>
      <c r="CE18">
        <f t="shared" si="19"/>
        <v>-60</v>
      </c>
      <c r="CF18">
        <f t="shared" si="19"/>
        <v>-60</v>
      </c>
      <c r="CG18">
        <f t="shared" si="19"/>
        <v>-60</v>
      </c>
      <c r="CH18">
        <f t="shared" si="19"/>
        <v>-60</v>
      </c>
      <c r="CI18">
        <f t="shared" si="19"/>
        <v>-60</v>
      </c>
      <c r="CJ18">
        <f t="shared" si="19"/>
        <v>-60</v>
      </c>
      <c r="CK18">
        <f t="shared" si="19"/>
        <v>-60</v>
      </c>
      <c r="CL18">
        <f t="shared" si="19"/>
        <v>-60</v>
      </c>
      <c r="CM18">
        <f t="shared" si="19"/>
        <v>-60</v>
      </c>
      <c r="CN18">
        <f t="shared" si="19"/>
        <v>-60</v>
      </c>
      <c r="CO18">
        <f t="shared" si="19"/>
        <v>-60</v>
      </c>
      <c r="CP18">
        <f t="shared" si="19"/>
        <v>-60</v>
      </c>
      <c r="CQ18">
        <f t="shared" si="19"/>
        <v>-60</v>
      </c>
      <c r="CR18">
        <f t="shared" si="19"/>
        <v>-60</v>
      </c>
      <c r="CS18">
        <f t="shared" si="19"/>
        <v>-60</v>
      </c>
      <c r="CT18">
        <f t="shared" si="19"/>
        <v>-60</v>
      </c>
      <c r="CU18">
        <f t="shared" si="19"/>
        <v>-60</v>
      </c>
      <c r="CV18">
        <f t="shared" si="19"/>
        <v>-60</v>
      </c>
      <c r="CW18">
        <f t="shared" si="19"/>
        <v>-60</v>
      </c>
      <c r="CX18">
        <f t="shared" si="19"/>
        <v>-60</v>
      </c>
      <c r="CY18">
        <f t="shared" si="19"/>
        <v>-60</v>
      </c>
      <c r="CZ18">
        <f t="shared" si="19"/>
        <v>-60</v>
      </c>
      <c r="DA18">
        <f t="shared" si="19"/>
        <v>-60</v>
      </c>
      <c r="DB18">
        <f t="shared" si="19"/>
        <v>-60</v>
      </c>
      <c r="DC18">
        <f t="shared" si="19"/>
        <v>-60</v>
      </c>
      <c r="DD18">
        <f t="shared" si="19"/>
        <v>-60</v>
      </c>
      <c r="DE18">
        <f t="shared" si="19"/>
        <v>-60</v>
      </c>
      <c r="DF18">
        <f t="shared" si="19"/>
        <v>-60</v>
      </c>
    </row>
    <row r="19" spans="1:110" ht="12.75">
      <c r="A19" s="10"/>
      <c r="B19" s="30"/>
      <c r="C19" s="20"/>
      <c r="D19" s="41" t="s">
        <v>30</v>
      </c>
      <c r="E19" s="59"/>
      <c r="F19" s="296"/>
      <c r="G19" s="66"/>
      <c r="H19" s="297"/>
      <c r="I19" s="59"/>
      <c r="J19" s="296"/>
      <c r="K19" s="66"/>
      <c r="L19" s="297"/>
      <c r="M19" s="60"/>
      <c r="N19" s="61">
        <f>SUM(AX19)</f>
        <v>0</v>
      </c>
      <c r="O19" s="184">
        <f>SUM(AY19)</f>
        <v>0</v>
      </c>
      <c r="P19" s="21"/>
      <c r="Q19" s="31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0"/>
      <c r="AK19" t="s">
        <v>9</v>
      </c>
      <c r="AL19" s="3">
        <f>SUM(E19*60+F19)</f>
        <v>0</v>
      </c>
      <c r="AM19" s="3"/>
      <c r="AO19" s="3">
        <f>SUM(G19*60+H19)</f>
        <v>0</v>
      </c>
      <c r="AP19" s="3"/>
      <c r="AR19" s="3">
        <f>SUM(I19*60+J19)</f>
        <v>0</v>
      </c>
      <c r="AS19" s="3"/>
      <c r="AU19" s="3">
        <f>SUM(K19*60+L19)</f>
        <v>0</v>
      </c>
      <c r="AV19" s="3"/>
      <c r="AW19">
        <f>SUM(AU19-AR19+AO19-AL19)</f>
        <v>0</v>
      </c>
      <c r="AX19">
        <f>COUNTIF(BB19:DF19,"&gt;59")</f>
        <v>0</v>
      </c>
      <c r="AY19">
        <f>SUM(AW19-AZ19)</f>
        <v>0</v>
      </c>
      <c r="AZ19">
        <f>SUM(AX19*60)</f>
        <v>0</v>
      </c>
      <c r="BB19">
        <f>SUMIF(AW19,"&gt;59")</f>
        <v>0</v>
      </c>
      <c r="BC19">
        <f aca="true" t="shared" si="20" ref="BC19:BO19">SUMIF(BB20,"&gt;59")</f>
        <v>0</v>
      </c>
      <c r="BD19">
        <f t="shared" si="20"/>
        <v>0</v>
      </c>
      <c r="BE19">
        <f t="shared" si="20"/>
        <v>0</v>
      </c>
      <c r="BF19">
        <f t="shared" si="20"/>
        <v>0</v>
      </c>
      <c r="BG19">
        <f t="shared" si="20"/>
        <v>0</v>
      </c>
      <c r="BH19">
        <f t="shared" si="20"/>
        <v>0</v>
      </c>
      <c r="BI19">
        <f t="shared" si="20"/>
        <v>0</v>
      </c>
      <c r="BJ19">
        <f t="shared" si="20"/>
        <v>0</v>
      </c>
      <c r="BK19">
        <f t="shared" si="20"/>
        <v>0</v>
      </c>
      <c r="BL19">
        <f t="shared" si="20"/>
        <v>0</v>
      </c>
      <c r="BM19">
        <f t="shared" si="20"/>
        <v>0</v>
      </c>
      <c r="BN19">
        <f t="shared" si="20"/>
        <v>0</v>
      </c>
      <c r="BO19">
        <f t="shared" si="20"/>
        <v>0</v>
      </c>
      <c r="BP19">
        <f aca="true" t="shared" si="21" ref="BP19:DF19">SUMIF(BO20,"&gt;59")</f>
        <v>0</v>
      </c>
      <c r="BQ19">
        <f t="shared" si="21"/>
        <v>0</v>
      </c>
      <c r="BR19">
        <f t="shared" si="21"/>
        <v>0</v>
      </c>
      <c r="BS19">
        <f t="shared" si="21"/>
        <v>0</v>
      </c>
      <c r="BT19">
        <f t="shared" si="21"/>
        <v>0</v>
      </c>
      <c r="BU19">
        <f t="shared" si="21"/>
        <v>0</v>
      </c>
      <c r="BV19">
        <f t="shared" si="21"/>
        <v>0</v>
      </c>
      <c r="BW19">
        <f t="shared" si="21"/>
        <v>0</v>
      </c>
      <c r="BX19">
        <f t="shared" si="21"/>
        <v>0</v>
      </c>
      <c r="BY19">
        <f t="shared" si="21"/>
        <v>0</v>
      </c>
      <c r="BZ19">
        <f t="shared" si="21"/>
        <v>0</v>
      </c>
      <c r="CA19">
        <f t="shared" si="21"/>
        <v>0</v>
      </c>
      <c r="CB19">
        <f t="shared" si="21"/>
        <v>0</v>
      </c>
      <c r="CC19">
        <f t="shared" si="21"/>
        <v>0</v>
      </c>
      <c r="CD19">
        <f t="shared" si="21"/>
        <v>0</v>
      </c>
      <c r="CE19">
        <f t="shared" si="21"/>
        <v>0</v>
      </c>
      <c r="CF19">
        <f t="shared" si="21"/>
        <v>0</v>
      </c>
      <c r="CG19">
        <f t="shared" si="21"/>
        <v>0</v>
      </c>
      <c r="CH19">
        <f t="shared" si="21"/>
        <v>0</v>
      </c>
      <c r="CI19">
        <f t="shared" si="21"/>
        <v>0</v>
      </c>
      <c r="CJ19">
        <f t="shared" si="21"/>
        <v>0</v>
      </c>
      <c r="CK19">
        <f t="shared" si="21"/>
        <v>0</v>
      </c>
      <c r="CL19">
        <f t="shared" si="21"/>
        <v>0</v>
      </c>
      <c r="CM19">
        <f t="shared" si="21"/>
        <v>0</v>
      </c>
      <c r="CN19">
        <f t="shared" si="21"/>
        <v>0</v>
      </c>
      <c r="CO19">
        <f t="shared" si="21"/>
        <v>0</v>
      </c>
      <c r="CP19">
        <f t="shared" si="21"/>
        <v>0</v>
      </c>
      <c r="CQ19">
        <f t="shared" si="21"/>
        <v>0</v>
      </c>
      <c r="CR19">
        <f t="shared" si="21"/>
        <v>0</v>
      </c>
      <c r="CS19">
        <f t="shared" si="21"/>
        <v>0</v>
      </c>
      <c r="CT19">
        <f t="shared" si="21"/>
        <v>0</v>
      </c>
      <c r="CU19">
        <f t="shared" si="21"/>
        <v>0</v>
      </c>
      <c r="CV19">
        <f t="shared" si="21"/>
        <v>0</v>
      </c>
      <c r="CW19">
        <f t="shared" si="21"/>
        <v>0</v>
      </c>
      <c r="CX19">
        <f t="shared" si="21"/>
        <v>0</v>
      </c>
      <c r="CY19">
        <f t="shared" si="21"/>
        <v>0</v>
      </c>
      <c r="CZ19">
        <f t="shared" si="21"/>
        <v>0</v>
      </c>
      <c r="DA19">
        <f t="shared" si="21"/>
        <v>0</v>
      </c>
      <c r="DB19">
        <f t="shared" si="21"/>
        <v>0</v>
      </c>
      <c r="DC19">
        <f t="shared" si="21"/>
        <v>0</v>
      </c>
      <c r="DD19">
        <f t="shared" si="21"/>
        <v>0</v>
      </c>
      <c r="DE19">
        <f t="shared" si="21"/>
        <v>0</v>
      </c>
      <c r="DF19">
        <f t="shared" si="21"/>
        <v>0</v>
      </c>
    </row>
    <row r="20" spans="1:110" ht="6.75" customHeight="1">
      <c r="A20" s="10"/>
      <c r="B20" s="30"/>
      <c r="C20" s="20"/>
      <c r="D20" s="42"/>
      <c r="E20" s="62"/>
      <c r="F20" s="301"/>
      <c r="G20" s="67"/>
      <c r="H20" s="302"/>
      <c r="I20" s="62"/>
      <c r="J20" s="301"/>
      <c r="K20" s="67"/>
      <c r="L20" s="302"/>
      <c r="M20" s="60"/>
      <c r="N20" s="63"/>
      <c r="O20" s="304"/>
      <c r="P20" s="21"/>
      <c r="Q20" s="31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BB20">
        <f aca="true" t="shared" si="22" ref="BB20:BO20">SUM(BB19-60)</f>
        <v>-60</v>
      </c>
      <c r="BC20">
        <f t="shared" si="22"/>
        <v>-60</v>
      </c>
      <c r="BD20">
        <f t="shared" si="22"/>
        <v>-60</v>
      </c>
      <c r="BE20">
        <f t="shared" si="22"/>
        <v>-60</v>
      </c>
      <c r="BF20">
        <f t="shared" si="22"/>
        <v>-60</v>
      </c>
      <c r="BG20">
        <f t="shared" si="22"/>
        <v>-60</v>
      </c>
      <c r="BH20">
        <f t="shared" si="22"/>
        <v>-60</v>
      </c>
      <c r="BI20">
        <f t="shared" si="22"/>
        <v>-60</v>
      </c>
      <c r="BJ20">
        <f t="shared" si="22"/>
        <v>-60</v>
      </c>
      <c r="BK20">
        <f t="shared" si="22"/>
        <v>-60</v>
      </c>
      <c r="BL20">
        <f t="shared" si="22"/>
        <v>-60</v>
      </c>
      <c r="BM20">
        <f t="shared" si="22"/>
        <v>-60</v>
      </c>
      <c r="BN20">
        <f t="shared" si="22"/>
        <v>-60</v>
      </c>
      <c r="BO20">
        <f t="shared" si="22"/>
        <v>-60</v>
      </c>
      <c r="BP20">
        <f aca="true" t="shared" si="23" ref="BP20:DF20">SUM(BP19-60)</f>
        <v>-60</v>
      </c>
      <c r="BQ20">
        <f t="shared" si="23"/>
        <v>-60</v>
      </c>
      <c r="BR20">
        <f t="shared" si="23"/>
        <v>-60</v>
      </c>
      <c r="BS20">
        <f t="shared" si="23"/>
        <v>-60</v>
      </c>
      <c r="BT20">
        <f t="shared" si="23"/>
        <v>-60</v>
      </c>
      <c r="BU20">
        <f t="shared" si="23"/>
        <v>-60</v>
      </c>
      <c r="BV20">
        <f t="shared" si="23"/>
        <v>-60</v>
      </c>
      <c r="BW20">
        <f t="shared" si="23"/>
        <v>-60</v>
      </c>
      <c r="BX20">
        <f t="shared" si="23"/>
        <v>-60</v>
      </c>
      <c r="BY20">
        <f t="shared" si="23"/>
        <v>-60</v>
      </c>
      <c r="BZ20">
        <f t="shared" si="23"/>
        <v>-60</v>
      </c>
      <c r="CA20">
        <f t="shared" si="23"/>
        <v>-60</v>
      </c>
      <c r="CB20">
        <f t="shared" si="23"/>
        <v>-60</v>
      </c>
      <c r="CC20">
        <f t="shared" si="23"/>
        <v>-60</v>
      </c>
      <c r="CD20">
        <f t="shared" si="23"/>
        <v>-60</v>
      </c>
      <c r="CE20">
        <f t="shared" si="23"/>
        <v>-60</v>
      </c>
      <c r="CF20">
        <f t="shared" si="23"/>
        <v>-60</v>
      </c>
      <c r="CG20">
        <f t="shared" si="23"/>
        <v>-60</v>
      </c>
      <c r="CH20">
        <f t="shared" si="23"/>
        <v>-60</v>
      </c>
      <c r="CI20">
        <f t="shared" si="23"/>
        <v>-60</v>
      </c>
      <c r="CJ20">
        <f t="shared" si="23"/>
        <v>-60</v>
      </c>
      <c r="CK20">
        <f t="shared" si="23"/>
        <v>-60</v>
      </c>
      <c r="CL20">
        <f t="shared" si="23"/>
        <v>-60</v>
      </c>
      <c r="CM20">
        <f t="shared" si="23"/>
        <v>-60</v>
      </c>
      <c r="CN20">
        <f t="shared" si="23"/>
        <v>-60</v>
      </c>
      <c r="CO20">
        <f t="shared" si="23"/>
        <v>-60</v>
      </c>
      <c r="CP20">
        <f t="shared" si="23"/>
        <v>-60</v>
      </c>
      <c r="CQ20">
        <f t="shared" si="23"/>
        <v>-60</v>
      </c>
      <c r="CR20">
        <f t="shared" si="23"/>
        <v>-60</v>
      </c>
      <c r="CS20">
        <f t="shared" si="23"/>
        <v>-60</v>
      </c>
      <c r="CT20">
        <f t="shared" si="23"/>
        <v>-60</v>
      </c>
      <c r="CU20">
        <f t="shared" si="23"/>
        <v>-60</v>
      </c>
      <c r="CV20">
        <f t="shared" si="23"/>
        <v>-60</v>
      </c>
      <c r="CW20">
        <f t="shared" si="23"/>
        <v>-60</v>
      </c>
      <c r="CX20">
        <f t="shared" si="23"/>
        <v>-60</v>
      </c>
      <c r="CY20">
        <f t="shared" si="23"/>
        <v>-60</v>
      </c>
      <c r="CZ20">
        <f t="shared" si="23"/>
        <v>-60</v>
      </c>
      <c r="DA20">
        <f t="shared" si="23"/>
        <v>-60</v>
      </c>
      <c r="DB20">
        <f t="shared" si="23"/>
        <v>-60</v>
      </c>
      <c r="DC20">
        <f t="shared" si="23"/>
        <v>-60</v>
      </c>
      <c r="DD20">
        <f t="shared" si="23"/>
        <v>-60</v>
      </c>
      <c r="DE20">
        <f t="shared" si="23"/>
        <v>-60</v>
      </c>
      <c r="DF20">
        <f t="shared" si="23"/>
        <v>-60</v>
      </c>
    </row>
    <row r="21" spans="1:110" ht="13.5" thickBot="1">
      <c r="A21" s="10"/>
      <c r="B21" s="30"/>
      <c r="C21" s="20"/>
      <c r="D21" s="43" t="s">
        <v>31</v>
      </c>
      <c r="E21" s="64"/>
      <c r="F21" s="299"/>
      <c r="G21" s="68"/>
      <c r="H21" s="300"/>
      <c r="I21" s="64"/>
      <c r="J21" s="299"/>
      <c r="K21" s="68"/>
      <c r="L21" s="300"/>
      <c r="M21" s="60"/>
      <c r="N21" s="65">
        <f>SUM(AX21)</f>
        <v>0</v>
      </c>
      <c r="O21" s="306">
        <f>SUM(AY21)</f>
        <v>0</v>
      </c>
      <c r="P21" s="21"/>
      <c r="Q21" s="31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0"/>
      <c r="AK21" t="s">
        <v>10</v>
      </c>
      <c r="AL21" s="3">
        <f>SUM(E21*60+F21)</f>
        <v>0</v>
      </c>
      <c r="AM21" s="3"/>
      <c r="AO21" s="3">
        <f>SUM(G21*60+H21)</f>
        <v>0</v>
      </c>
      <c r="AP21" s="3"/>
      <c r="AR21" s="3">
        <f>SUM(I21*60+J21)</f>
        <v>0</v>
      </c>
      <c r="AS21" s="3"/>
      <c r="AU21" s="3">
        <f>SUM(K21*60+L21)</f>
        <v>0</v>
      </c>
      <c r="AV21" s="3"/>
      <c r="AW21">
        <f>SUM(AU21-AR21+AO21-AL21)</f>
        <v>0</v>
      </c>
      <c r="AX21">
        <f>COUNTIF(BB21:DF21,"&gt;59")</f>
        <v>0</v>
      </c>
      <c r="AY21">
        <f>SUM(AW21-AZ21)</f>
        <v>0</v>
      </c>
      <c r="AZ21">
        <f>SUM(AX21*60)</f>
        <v>0</v>
      </c>
      <c r="BB21">
        <f>SUMIF(AW21,"&gt;59")</f>
        <v>0</v>
      </c>
      <c r="BC21">
        <f aca="true" t="shared" si="24" ref="BC21:BO21">SUMIF(BB22,"&gt;59")</f>
        <v>0</v>
      </c>
      <c r="BD21">
        <f t="shared" si="24"/>
        <v>0</v>
      </c>
      <c r="BE21">
        <f t="shared" si="24"/>
        <v>0</v>
      </c>
      <c r="BF21">
        <f t="shared" si="24"/>
        <v>0</v>
      </c>
      <c r="BG21">
        <f t="shared" si="24"/>
        <v>0</v>
      </c>
      <c r="BH21">
        <f t="shared" si="24"/>
        <v>0</v>
      </c>
      <c r="BI21">
        <f t="shared" si="24"/>
        <v>0</v>
      </c>
      <c r="BJ21">
        <f t="shared" si="24"/>
        <v>0</v>
      </c>
      <c r="BK21">
        <f t="shared" si="24"/>
        <v>0</v>
      </c>
      <c r="BL21">
        <f t="shared" si="24"/>
        <v>0</v>
      </c>
      <c r="BM21">
        <f t="shared" si="24"/>
        <v>0</v>
      </c>
      <c r="BN21">
        <f t="shared" si="24"/>
        <v>0</v>
      </c>
      <c r="BO21">
        <f t="shared" si="24"/>
        <v>0</v>
      </c>
      <c r="BP21">
        <f aca="true" t="shared" si="25" ref="BP21:DF21">SUMIF(BO22,"&gt;59")</f>
        <v>0</v>
      </c>
      <c r="BQ21">
        <f t="shared" si="25"/>
        <v>0</v>
      </c>
      <c r="BR21">
        <f t="shared" si="25"/>
        <v>0</v>
      </c>
      <c r="BS21">
        <f t="shared" si="25"/>
        <v>0</v>
      </c>
      <c r="BT21">
        <f t="shared" si="25"/>
        <v>0</v>
      </c>
      <c r="BU21">
        <f t="shared" si="25"/>
        <v>0</v>
      </c>
      <c r="BV21">
        <f t="shared" si="25"/>
        <v>0</v>
      </c>
      <c r="BW21">
        <f t="shared" si="25"/>
        <v>0</v>
      </c>
      <c r="BX21">
        <f t="shared" si="25"/>
        <v>0</v>
      </c>
      <c r="BY21">
        <f t="shared" si="25"/>
        <v>0</v>
      </c>
      <c r="BZ21">
        <f t="shared" si="25"/>
        <v>0</v>
      </c>
      <c r="CA21">
        <f t="shared" si="25"/>
        <v>0</v>
      </c>
      <c r="CB21">
        <f t="shared" si="25"/>
        <v>0</v>
      </c>
      <c r="CC21">
        <f t="shared" si="25"/>
        <v>0</v>
      </c>
      <c r="CD21">
        <f t="shared" si="25"/>
        <v>0</v>
      </c>
      <c r="CE21">
        <f t="shared" si="25"/>
        <v>0</v>
      </c>
      <c r="CF21">
        <f t="shared" si="25"/>
        <v>0</v>
      </c>
      <c r="CG21">
        <f t="shared" si="25"/>
        <v>0</v>
      </c>
      <c r="CH21">
        <f t="shared" si="25"/>
        <v>0</v>
      </c>
      <c r="CI21">
        <f t="shared" si="25"/>
        <v>0</v>
      </c>
      <c r="CJ21">
        <f t="shared" si="25"/>
        <v>0</v>
      </c>
      <c r="CK21">
        <f t="shared" si="25"/>
        <v>0</v>
      </c>
      <c r="CL21">
        <f t="shared" si="25"/>
        <v>0</v>
      </c>
      <c r="CM21">
        <f t="shared" si="25"/>
        <v>0</v>
      </c>
      <c r="CN21">
        <f t="shared" si="25"/>
        <v>0</v>
      </c>
      <c r="CO21">
        <f t="shared" si="25"/>
        <v>0</v>
      </c>
      <c r="CP21">
        <f t="shared" si="25"/>
        <v>0</v>
      </c>
      <c r="CQ21">
        <f t="shared" si="25"/>
        <v>0</v>
      </c>
      <c r="CR21">
        <f t="shared" si="25"/>
        <v>0</v>
      </c>
      <c r="CS21">
        <f t="shared" si="25"/>
        <v>0</v>
      </c>
      <c r="CT21">
        <f t="shared" si="25"/>
        <v>0</v>
      </c>
      <c r="CU21">
        <f t="shared" si="25"/>
        <v>0</v>
      </c>
      <c r="CV21">
        <f t="shared" si="25"/>
        <v>0</v>
      </c>
      <c r="CW21">
        <f t="shared" si="25"/>
        <v>0</v>
      </c>
      <c r="CX21">
        <f t="shared" si="25"/>
        <v>0</v>
      </c>
      <c r="CY21">
        <f t="shared" si="25"/>
        <v>0</v>
      </c>
      <c r="CZ21">
        <f t="shared" si="25"/>
        <v>0</v>
      </c>
      <c r="DA21">
        <f t="shared" si="25"/>
        <v>0</v>
      </c>
      <c r="DB21">
        <f t="shared" si="25"/>
        <v>0</v>
      </c>
      <c r="DC21">
        <f t="shared" si="25"/>
        <v>0</v>
      </c>
      <c r="DD21">
        <f t="shared" si="25"/>
        <v>0</v>
      </c>
      <c r="DE21">
        <f t="shared" si="25"/>
        <v>0</v>
      </c>
      <c r="DF21">
        <f t="shared" si="25"/>
        <v>0</v>
      </c>
    </row>
    <row r="22" spans="1:110" ht="10.5" customHeight="1" thickTop="1">
      <c r="A22" s="10"/>
      <c r="B22" s="30"/>
      <c r="C22" s="20"/>
      <c r="D22" s="1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1"/>
      <c r="Q22" s="31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BB22">
        <f aca="true" t="shared" si="26" ref="BB22:BO22">SUM(BB21-60)</f>
        <v>-60</v>
      </c>
      <c r="BC22">
        <f t="shared" si="26"/>
        <v>-60</v>
      </c>
      <c r="BD22">
        <f t="shared" si="26"/>
        <v>-60</v>
      </c>
      <c r="BE22">
        <f t="shared" si="26"/>
        <v>-60</v>
      </c>
      <c r="BF22">
        <f t="shared" si="26"/>
        <v>-60</v>
      </c>
      <c r="BG22">
        <f t="shared" si="26"/>
        <v>-60</v>
      </c>
      <c r="BH22">
        <f t="shared" si="26"/>
        <v>-60</v>
      </c>
      <c r="BI22">
        <f t="shared" si="26"/>
        <v>-60</v>
      </c>
      <c r="BJ22">
        <f t="shared" si="26"/>
        <v>-60</v>
      </c>
      <c r="BK22">
        <f t="shared" si="26"/>
        <v>-60</v>
      </c>
      <c r="BL22">
        <f t="shared" si="26"/>
        <v>-60</v>
      </c>
      <c r="BM22">
        <f t="shared" si="26"/>
        <v>-60</v>
      </c>
      <c r="BN22">
        <f t="shared" si="26"/>
        <v>-60</v>
      </c>
      <c r="BO22">
        <f t="shared" si="26"/>
        <v>-60</v>
      </c>
      <c r="BP22">
        <f aca="true" t="shared" si="27" ref="BP22:DF22">SUM(BP21-60)</f>
        <v>-60</v>
      </c>
      <c r="BQ22">
        <f t="shared" si="27"/>
        <v>-60</v>
      </c>
      <c r="BR22">
        <f t="shared" si="27"/>
        <v>-60</v>
      </c>
      <c r="BS22">
        <f t="shared" si="27"/>
        <v>-60</v>
      </c>
      <c r="BT22">
        <f t="shared" si="27"/>
        <v>-60</v>
      </c>
      <c r="BU22">
        <f t="shared" si="27"/>
        <v>-60</v>
      </c>
      <c r="BV22">
        <f t="shared" si="27"/>
        <v>-60</v>
      </c>
      <c r="BW22">
        <f t="shared" si="27"/>
        <v>-60</v>
      </c>
      <c r="BX22">
        <f t="shared" si="27"/>
        <v>-60</v>
      </c>
      <c r="BY22">
        <f t="shared" si="27"/>
        <v>-60</v>
      </c>
      <c r="BZ22">
        <f t="shared" si="27"/>
        <v>-60</v>
      </c>
      <c r="CA22">
        <f t="shared" si="27"/>
        <v>-60</v>
      </c>
      <c r="CB22">
        <f t="shared" si="27"/>
        <v>-60</v>
      </c>
      <c r="CC22">
        <f t="shared" si="27"/>
        <v>-60</v>
      </c>
      <c r="CD22">
        <f t="shared" si="27"/>
        <v>-60</v>
      </c>
      <c r="CE22">
        <f t="shared" si="27"/>
        <v>-60</v>
      </c>
      <c r="CF22">
        <f t="shared" si="27"/>
        <v>-60</v>
      </c>
      <c r="CG22">
        <f t="shared" si="27"/>
        <v>-60</v>
      </c>
      <c r="CH22">
        <f t="shared" si="27"/>
        <v>-60</v>
      </c>
      <c r="CI22">
        <f t="shared" si="27"/>
        <v>-60</v>
      </c>
      <c r="CJ22">
        <f t="shared" si="27"/>
        <v>-60</v>
      </c>
      <c r="CK22">
        <f t="shared" si="27"/>
        <v>-60</v>
      </c>
      <c r="CL22">
        <f t="shared" si="27"/>
        <v>-60</v>
      </c>
      <c r="CM22">
        <f t="shared" si="27"/>
        <v>-60</v>
      </c>
      <c r="CN22">
        <f t="shared" si="27"/>
        <v>-60</v>
      </c>
      <c r="CO22">
        <f t="shared" si="27"/>
        <v>-60</v>
      </c>
      <c r="CP22">
        <f t="shared" si="27"/>
        <v>-60</v>
      </c>
      <c r="CQ22">
        <f t="shared" si="27"/>
        <v>-60</v>
      </c>
      <c r="CR22">
        <f t="shared" si="27"/>
        <v>-60</v>
      </c>
      <c r="CS22">
        <f t="shared" si="27"/>
        <v>-60</v>
      </c>
      <c r="CT22">
        <f t="shared" si="27"/>
        <v>-60</v>
      </c>
      <c r="CU22">
        <f t="shared" si="27"/>
        <v>-60</v>
      </c>
      <c r="CV22">
        <f t="shared" si="27"/>
        <v>-60</v>
      </c>
      <c r="CW22">
        <f t="shared" si="27"/>
        <v>-60</v>
      </c>
      <c r="CX22">
        <f t="shared" si="27"/>
        <v>-60</v>
      </c>
      <c r="CY22">
        <f t="shared" si="27"/>
        <v>-60</v>
      </c>
      <c r="CZ22">
        <f t="shared" si="27"/>
        <v>-60</v>
      </c>
      <c r="DA22">
        <f t="shared" si="27"/>
        <v>-60</v>
      </c>
      <c r="DB22">
        <f t="shared" si="27"/>
        <v>-60</v>
      </c>
      <c r="DC22">
        <f t="shared" si="27"/>
        <v>-60</v>
      </c>
      <c r="DD22">
        <f t="shared" si="27"/>
        <v>-60</v>
      </c>
      <c r="DE22">
        <f t="shared" si="27"/>
        <v>-60</v>
      </c>
      <c r="DF22">
        <f t="shared" si="27"/>
        <v>-60</v>
      </c>
    </row>
    <row r="23" spans="1:120" ht="12.75">
      <c r="A23" s="10"/>
      <c r="B23" s="30"/>
      <c r="C23" s="20"/>
      <c r="D23" s="57" t="s">
        <v>24</v>
      </c>
      <c r="E23" s="197" t="s">
        <v>32</v>
      </c>
      <c r="F23" s="198"/>
      <c r="G23" s="198"/>
      <c r="H23" s="198"/>
      <c r="I23" s="198"/>
      <c r="J23" s="199"/>
      <c r="K23" s="200" t="s">
        <v>39</v>
      </c>
      <c r="L23" s="201"/>
      <c r="M23" s="16"/>
      <c r="N23" s="69">
        <f>SUM(AX23)</f>
        <v>16</v>
      </c>
      <c r="O23" s="298">
        <f>SUM(AY23)</f>
        <v>36</v>
      </c>
      <c r="P23" s="21"/>
      <c r="Q23" s="31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0"/>
      <c r="AK23" t="s">
        <v>18</v>
      </c>
      <c r="AL23">
        <f>SUM(AL9:AL21)</f>
        <v>1656</v>
      </c>
      <c r="AO23">
        <f>SUM(AO9:AO21)</f>
        <v>1809</v>
      </c>
      <c r="AR23">
        <f>SUM(AR9:AR21)</f>
        <v>2235</v>
      </c>
      <c r="AU23">
        <f>SUM(AU9:AU21)</f>
        <v>3078</v>
      </c>
      <c r="AW23">
        <f>SUM(AU23-AR23+AO23-AL23)</f>
        <v>996</v>
      </c>
      <c r="AX23">
        <f>COUNTIF(BB23:DP23,"&gt;59")</f>
        <v>16</v>
      </c>
      <c r="AY23">
        <f>SUM(AW23-AZ23)</f>
        <v>36</v>
      </c>
      <c r="AZ23">
        <f>SUM(AX23*60)</f>
        <v>960</v>
      </c>
      <c r="BB23">
        <f>SUMIF(AW23,"&gt;59")</f>
        <v>996</v>
      </c>
      <c r="BC23">
        <f aca="true" t="shared" si="28" ref="BC23:DF23">SUMIF(BB24,"&gt;59")</f>
        <v>936</v>
      </c>
      <c r="BD23">
        <f t="shared" si="28"/>
        <v>876</v>
      </c>
      <c r="BE23">
        <f t="shared" si="28"/>
        <v>816</v>
      </c>
      <c r="BF23">
        <f t="shared" si="28"/>
        <v>756</v>
      </c>
      <c r="BG23">
        <f t="shared" si="28"/>
        <v>696</v>
      </c>
      <c r="BH23">
        <f t="shared" si="28"/>
        <v>636</v>
      </c>
      <c r="BI23">
        <f t="shared" si="28"/>
        <v>576</v>
      </c>
      <c r="BJ23">
        <f t="shared" si="28"/>
        <v>516</v>
      </c>
      <c r="BK23">
        <f t="shared" si="28"/>
        <v>456</v>
      </c>
      <c r="BL23">
        <f t="shared" si="28"/>
        <v>396</v>
      </c>
      <c r="BM23">
        <f t="shared" si="28"/>
        <v>336</v>
      </c>
      <c r="BN23">
        <f t="shared" si="28"/>
        <v>276</v>
      </c>
      <c r="BO23">
        <f t="shared" si="28"/>
        <v>216</v>
      </c>
      <c r="BP23">
        <f t="shared" si="28"/>
        <v>156</v>
      </c>
      <c r="BQ23">
        <f t="shared" si="28"/>
        <v>96</v>
      </c>
      <c r="BR23">
        <f t="shared" si="28"/>
        <v>0</v>
      </c>
      <c r="BS23">
        <f t="shared" si="28"/>
        <v>0</v>
      </c>
      <c r="BT23">
        <f t="shared" si="28"/>
        <v>0</v>
      </c>
      <c r="BU23">
        <f t="shared" si="28"/>
        <v>0</v>
      </c>
      <c r="BV23">
        <f t="shared" si="28"/>
        <v>0</v>
      </c>
      <c r="BW23">
        <f t="shared" si="28"/>
        <v>0</v>
      </c>
      <c r="BX23">
        <f t="shared" si="28"/>
        <v>0</v>
      </c>
      <c r="BY23">
        <f t="shared" si="28"/>
        <v>0</v>
      </c>
      <c r="BZ23">
        <f t="shared" si="28"/>
        <v>0</v>
      </c>
      <c r="CA23">
        <f t="shared" si="28"/>
        <v>0</v>
      </c>
      <c r="CB23">
        <f t="shared" si="28"/>
        <v>0</v>
      </c>
      <c r="CC23">
        <f t="shared" si="28"/>
        <v>0</v>
      </c>
      <c r="CD23">
        <f t="shared" si="28"/>
        <v>0</v>
      </c>
      <c r="CE23">
        <f t="shared" si="28"/>
        <v>0</v>
      </c>
      <c r="CF23">
        <f t="shared" si="28"/>
        <v>0</v>
      </c>
      <c r="CG23">
        <f t="shared" si="28"/>
        <v>0</v>
      </c>
      <c r="CH23">
        <f t="shared" si="28"/>
        <v>0</v>
      </c>
      <c r="CI23">
        <f t="shared" si="28"/>
        <v>0</v>
      </c>
      <c r="CJ23">
        <f t="shared" si="28"/>
        <v>0</v>
      </c>
      <c r="CK23">
        <f t="shared" si="28"/>
        <v>0</v>
      </c>
      <c r="CL23">
        <f t="shared" si="28"/>
        <v>0</v>
      </c>
      <c r="CM23">
        <f t="shared" si="28"/>
        <v>0</v>
      </c>
      <c r="CN23">
        <f t="shared" si="28"/>
        <v>0</v>
      </c>
      <c r="CO23">
        <f t="shared" si="28"/>
        <v>0</v>
      </c>
      <c r="CP23">
        <f t="shared" si="28"/>
        <v>0</v>
      </c>
      <c r="CQ23">
        <f t="shared" si="28"/>
        <v>0</v>
      </c>
      <c r="CR23">
        <f t="shared" si="28"/>
        <v>0</v>
      </c>
      <c r="CS23">
        <f t="shared" si="28"/>
        <v>0</v>
      </c>
      <c r="CT23">
        <f t="shared" si="28"/>
        <v>0</v>
      </c>
      <c r="CU23">
        <f t="shared" si="28"/>
        <v>0</v>
      </c>
      <c r="CV23">
        <f t="shared" si="28"/>
        <v>0</v>
      </c>
      <c r="CW23">
        <f t="shared" si="28"/>
        <v>0</v>
      </c>
      <c r="CX23">
        <f t="shared" si="28"/>
        <v>0</v>
      </c>
      <c r="CY23">
        <f t="shared" si="28"/>
        <v>0</v>
      </c>
      <c r="CZ23">
        <f t="shared" si="28"/>
        <v>0</v>
      </c>
      <c r="DA23">
        <f t="shared" si="28"/>
        <v>0</v>
      </c>
      <c r="DB23">
        <f t="shared" si="28"/>
        <v>0</v>
      </c>
      <c r="DC23">
        <f t="shared" si="28"/>
        <v>0</v>
      </c>
      <c r="DD23">
        <f t="shared" si="28"/>
        <v>0</v>
      </c>
      <c r="DE23">
        <f t="shared" si="28"/>
        <v>0</v>
      </c>
      <c r="DF23">
        <f t="shared" si="28"/>
        <v>0</v>
      </c>
      <c r="DG23">
        <f aca="true" t="shared" si="29" ref="DG23:DP23">SUMIF(DF24,"&gt;59")</f>
        <v>0</v>
      </c>
      <c r="DH23">
        <f t="shared" si="29"/>
        <v>0</v>
      </c>
      <c r="DI23">
        <f t="shared" si="29"/>
        <v>0</v>
      </c>
      <c r="DJ23">
        <f t="shared" si="29"/>
        <v>0</v>
      </c>
      <c r="DK23">
        <f t="shared" si="29"/>
        <v>0</v>
      </c>
      <c r="DL23">
        <f t="shared" si="29"/>
        <v>0</v>
      </c>
      <c r="DM23">
        <f t="shared" si="29"/>
        <v>0</v>
      </c>
      <c r="DN23">
        <f t="shared" si="29"/>
        <v>0</v>
      </c>
      <c r="DO23">
        <f t="shared" si="29"/>
        <v>0</v>
      </c>
      <c r="DP23">
        <f t="shared" si="29"/>
        <v>0</v>
      </c>
    </row>
    <row r="24" spans="1:120" ht="12.75">
      <c r="A24" s="10"/>
      <c r="B24" s="30"/>
      <c r="C24" s="20"/>
      <c r="D24" s="202" t="s">
        <v>40</v>
      </c>
      <c r="E24" s="203"/>
      <c r="F24" s="203"/>
      <c r="G24" s="203"/>
      <c r="H24" s="203"/>
      <c r="I24" s="203"/>
      <c r="J24" s="204"/>
      <c r="K24" s="208">
        <f>SUM(AO28)</f>
        <v>16.6</v>
      </c>
      <c r="L24" s="209"/>
      <c r="M24" s="12"/>
      <c r="N24" s="13" t="s">
        <v>20</v>
      </c>
      <c r="O24" s="13" t="s">
        <v>21</v>
      </c>
      <c r="P24" s="21"/>
      <c r="Q24" s="31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BB24">
        <f aca="true" t="shared" si="30" ref="BB24:DF24">SUM(BB23-60)</f>
        <v>936</v>
      </c>
      <c r="BC24">
        <f t="shared" si="30"/>
        <v>876</v>
      </c>
      <c r="BD24">
        <f t="shared" si="30"/>
        <v>816</v>
      </c>
      <c r="BE24">
        <f t="shared" si="30"/>
        <v>756</v>
      </c>
      <c r="BF24">
        <f t="shared" si="30"/>
        <v>696</v>
      </c>
      <c r="BG24">
        <f t="shared" si="30"/>
        <v>636</v>
      </c>
      <c r="BH24">
        <f t="shared" si="30"/>
        <v>576</v>
      </c>
      <c r="BI24">
        <f t="shared" si="30"/>
        <v>516</v>
      </c>
      <c r="BJ24">
        <f t="shared" si="30"/>
        <v>456</v>
      </c>
      <c r="BK24">
        <f t="shared" si="30"/>
        <v>396</v>
      </c>
      <c r="BL24">
        <f t="shared" si="30"/>
        <v>336</v>
      </c>
      <c r="BM24">
        <f t="shared" si="30"/>
        <v>276</v>
      </c>
      <c r="BN24">
        <f t="shared" si="30"/>
        <v>216</v>
      </c>
      <c r="BO24">
        <f t="shared" si="30"/>
        <v>156</v>
      </c>
      <c r="BP24">
        <f t="shared" si="30"/>
        <v>96</v>
      </c>
      <c r="BQ24">
        <f t="shared" si="30"/>
        <v>36</v>
      </c>
      <c r="BR24">
        <f t="shared" si="30"/>
        <v>-60</v>
      </c>
      <c r="BS24">
        <f t="shared" si="30"/>
        <v>-60</v>
      </c>
      <c r="BT24">
        <f t="shared" si="30"/>
        <v>-60</v>
      </c>
      <c r="BU24">
        <f t="shared" si="30"/>
        <v>-60</v>
      </c>
      <c r="BV24">
        <f t="shared" si="30"/>
        <v>-60</v>
      </c>
      <c r="BW24">
        <f t="shared" si="30"/>
        <v>-60</v>
      </c>
      <c r="BX24">
        <f t="shared" si="30"/>
        <v>-60</v>
      </c>
      <c r="BY24">
        <f t="shared" si="30"/>
        <v>-60</v>
      </c>
      <c r="BZ24">
        <f t="shared" si="30"/>
        <v>-60</v>
      </c>
      <c r="CA24">
        <f t="shared" si="30"/>
        <v>-60</v>
      </c>
      <c r="CB24">
        <f t="shared" si="30"/>
        <v>-60</v>
      </c>
      <c r="CC24">
        <f t="shared" si="30"/>
        <v>-60</v>
      </c>
      <c r="CD24">
        <f t="shared" si="30"/>
        <v>-60</v>
      </c>
      <c r="CE24">
        <f t="shared" si="30"/>
        <v>-60</v>
      </c>
      <c r="CF24">
        <f t="shared" si="30"/>
        <v>-60</v>
      </c>
      <c r="CG24">
        <f t="shared" si="30"/>
        <v>-60</v>
      </c>
      <c r="CH24">
        <f t="shared" si="30"/>
        <v>-60</v>
      </c>
      <c r="CI24">
        <f t="shared" si="30"/>
        <v>-60</v>
      </c>
      <c r="CJ24">
        <f t="shared" si="30"/>
        <v>-60</v>
      </c>
      <c r="CK24">
        <f t="shared" si="30"/>
        <v>-60</v>
      </c>
      <c r="CL24">
        <f t="shared" si="30"/>
        <v>-60</v>
      </c>
      <c r="CM24">
        <f t="shared" si="30"/>
        <v>-60</v>
      </c>
      <c r="CN24">
        <f t="shared" si="30"/>
        <v>-60</v>
      </c>
      <c r="CO24">
        <f t="shared" si="30"/>
        <v>-60</v>
      </c>
      <c r="CP24">
        <f t="shared" si="30"/>
        <v>-60</v>
      </c>
      <c r="CQ24">
        <f t="shared" si="30"/>
        <v>-60</v>
      </c>
      <c r="CR24">
        <f t="shared" si="30"/>
        <v>-60</v>
      </c>
      <c r="CS24">
        <f t="shared" si="30"/>
        <v>-60</v>
      </c>
      <c r="CT24">
        <f t="shared" si="30"/>
        <v>-60</v>
      </c>
      <c r="CU24">
        <f t="shared" si="30"/>
        <v>-60</v>
      </c>
      <c r="CV24">
        <f t="shared" si="30"/>
        <v>-60</v>
      </c>
      <c r="CW24">
        <f t="shared" si="30"/>
        <v>-60</v>
      </c>
      <c r="CX24">
        <f t="shared" si="30"/>
        <v>-60</v>
      </c>
      <c r="CY24">
        <f t="shared" si="30"/>
        <v>-60</v>
      </c>
      <c r="CZ24">
        <f t="shared" si="30"/>
        <v>-60</v>
      </c>
      <c r="DA24">
        <f t="shared" si="30"/>
        <v>-60</v>
      </c>
      <c r="DB24">
        <f t="shared" si="30"/>
        <v>-60</v>
      </c>
      <c r="DC24">
        <f t="shared" si="30"/>
        <v>-60</v>
      </c>
      <c r="DD24">
        <f t="shared" si="30"/>
        <v>-60</v>
      </c>
      <c r="DE24">
        <f t="shared" si="30"/>
        <v>-60</v>
      </c>
      <c r="DF24">
        <f t="shared" si="30"/>
        <v>-60</v>
      </c>
      <c r="DG24">
        <f aca="true" t="shared" si="31" ref="DG24:DP24">SUM(DG23-60)</f>
        <v>-60</v>
      </c>
      <c r="DH24">
        <f t="shared" si="31"/>
        <v>-60</v>
      </c>
      <c r="DI24">
        <f t="shared" si="31"/>
        <v>-60</v>
      </c>
      <c r="DJ24">
        <f t="shared" si="31"/>
        <v>-60</v>
      </c>
      <c r="DK24">
        <f t="shared" si="31"/>
        <v>-60</v>
      </c>
      <c r="DL24">
        <f t="shared" si="31"/>
        <v>-60</v>
      </c>
      <c r="DM24">
        <f t="shared" si="31"/>
        <v>-60</v>
      </c>
      <c r="DN24">
        <f t="shared" si="31"/>
        <v>-60</v>
      </c>
      <c r="DO24">
        <f t="shared" si="31"/>
        <v>-60</v>
      </c>
      <c r="DP24">
        <f t="shared" si="31"/>
        <v>-60</v>
      </c>
    </row>
    <row r="25" spans="1:36" ht="12.75">
      <c r="A25" s="10"/>
      <c r="B25" s="30"/>
      <c r="C25" s="20"/>
      <c r="D25" s="54"/>
      <c r="E25" s="54"/>
      <c r="F25" s="54"/>
      <c r="G25" s="54"/>
      <c r="H25" s="54"/>
      <c r="I25" s="54"/>
      <c r="J25" s="54"/>
      <c r="K25" s="55"/>
      <c r="L25" s="56"/>
      <c r="M25" s="12"/>
      <c r="N25" s="15"/>
      <c r="O25" s="15"/>
      <c r="P25" s="21"/>
      <c r="Q25" s="31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7" ht="12.75">
      <c r="A26" s="10"/>
      <c r="B26" s="30"/>
      <c r="C26" s="20"/>
      <c r="D26" s="205" t="s">
        <v>41</v>
      </c>
      <c r="E26" s="180"/>
      <c r="F26" s="181"/>
      <c r="G26" s="206">
        <v>5</v>
      </c>
      <c r="H26" s="207"/>
      <c r="I26" s="205" t="s">
        <v>42</v>
      </c>
      <c r="J26" s="180"/>
      <c r="K26" s="180"/>
      <c r="L26" s="180"/>
      <c r="M26" s="181"/>
      <c r="N26" s="195">
        <f>SUM(K24*G26)</f>
        <v>83</v>
      </c>
      <c r="O26" s="196"/>
      <c r="P26" s="21"/>
      <c r="Q26" s="31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t="s">
        <v>44</v>
      </c>
    </row>
    <row r="27" spans="1:43" ht="13.5" thickBot="1">
      <c r="A27" s="10"/>
      <c r="B27" s="30"/>
      <c r="C27" s="23"/>
      <c r="D27" s="24"/>
      <c r="E27" s="24"/>
      <c r="F27" s="24"/>
      <c r="G27" s="24"/>
      <c r="H27" s="24"/>
      <c r="I27" s="24"/>
      <c r="J27" s="25"/>
      <c r="K27" s="25"/>
      <c r="L27" s="24"/>
      <c r="M27" s="24"/>
      <c r="N27" s="24"/>
      <c r="O27" s="24"/>
      <c r="P27" s="26"/>
      <c r="Q27" s="31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3"/>
      <c r="AK27" s="76"/>
      <c r="AL27" s="74"/>
      <c r="AM27" s="73"/>
      <c r="AN27" s="73"/>
      <c r="AO27" s="75"/>
      <c r="AP27" s="73"/>
      <c r="AQ27" s="73"/>
    </row>
    <row r="28" spans="1:41" ht="16.5" customHeight="1" thickBot="1" thickTop="1">
      <c r="A28" s="10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70"/>
      <c r="AL28" s="70">
        <f>SUM(N23)</f>
        <v>16</v>
      </c>
      <c r="AM28" s="70">
        <f>SUM(O23*100/60)</f>
        <v>60</v>
      </c>
      <c r="AO28" s="70">
        <f>SUM(AL28+AM28/100)</f>
        <v>16.6</v>
      </c>
    </row>
    <row r="29" spans="1:36" ht="13.5" thickTop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</sheetData>
  <sheetProtection sheet="1" objects="1" scenarios="1"/>
  <mergeCells count="19">
    <mergeCell ref="F2:K2"/>
    <mergeCell ref="D4:O4"/>
    <mergeCell ref="E6:F6"/>
    <mergeCell ref="G6:H6"/>
    <mergeCell ref="I6:J6"/>
    <mergeCell ref="K6:L6"/>
    <mergeCell ref="N6:O6"/>
    <mergeCell ref="AL6:AM6"/>
    <mergeCell ref="AO6:AP6"/>
    <mergeCell ref="AR6:AS6"/>
    <mergeCell ref="AU6:AV6"/>
    <mergeCell ref="N26:O26"/>
    <mergeCell ref="E23:J23"/>
    <mergeCell ref="K23:L23"/>
    <mergeCell ref="D24:J24"/>
    <mergeCell ref="D26:F26"/>
    <mergeCell ref="G26:H26"/>
    <mergeCell ref="I26:M26"/>
    <mergeCell ref="K24:L24"/>
  </mergeCells>
  <dataValidations count="5">
    <dataValidation errorStyle="warning" type="date" operator="greaterThan" allowBlank="1" showInputMessage="1" showErrorMessage="1" prompt="Date" error="Enter correct date" sqref="D7">
      <formula1>36526</formula1>
    </dataValidation>
    <dataValidation type="whole" operator="lessThan" allowBlank="1" showInputMessage="1" showErrorMessage="1" prompt="Finish Minutes" errorTitle="Error!" error="Incorrect Input - Enter figures between: 0 - 59." sqref="H21 L9 H9 H11 L11 L13 H13 H15 L15 L17 H17 H19 L19 L21">
      <formula1>60</formula1>
    </dataValidation>
    <dataValidation type="whole" operator="lessThan" allowBlank="1" showInputMessage="1" showErrorMessage="1" prompt="Start Hours" errorTitle="Error!" error="Incorrect Input - Enter figures between: 0 - 23." sqref="E21 I9 E9 E11 I11 I13 E13 E15 I15 I17 E17 E19 I19 I21">
      <formula1>24</formula1>
    </dataValidation>
    <dataValidation type="whole" operator="lessThan" allowBlank="1" showInputMessage="1" showErrorMessage="1" prompt="Start Minutes" errorTitle=" Error!" error="Incorrect Input - Enter figures between: 0 - 59." sqref="F21 J9 F9 F11 J11 J13 F13 F15 J15 J17 F17 F19 J19 J21">
      <formula1>60</formula1>
    </dataValidation>
    <dataValidation type="whole" operator="lessThan" allowBlank="1" showInputMessage="1" showErrorMessage="1" prompt="Finish Hours" errorTitle=" Error!" error="Incorrect Input - Enter figures between: 0 - 23." sqref="K9 K11 K13 K15 K17 K19 K21 G9 G11 G13 G15 G17 G19 G21">
      <formula1>24</formula1>
    </dataValidation>
  </dataValidations>
  <hyperlinks>
    <hyperlink ref="F2:K2" location="Menu!A1" tooltip="Go Back to Main Menu" display="Go Back to Main Menu"/>
  </hyperlink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K52"/>
  <sheetViews>
    <sheetView workbookViewId="0" topLeftCell="A1">
      <selection activeCell="P9" sqref="P9"/>
    </sheetView>
  </sheetViews>
  <sheetFormatPr defaultColWidth="9.140625" defaultRowHeight="12.75"/>
  <cols>
    <col min="1" max="1" width="4.28125" style="0" customWidth="1"/>
    <col min="2" max="3" width="2.8515625" style="0" customWidth="1"/>
    <col min="4" max="4" width="13.57421875" style="0" customWidth="1"/>
    <col min="5" max="16" width="4.7109375" style="0" customWidth="1"/>
    <col min="17" max="17" width="2.421875" style="0" customWidth="1"/>
    <col min="18" max="19" width="4.7109375" style="0" customWidth="1"/>
    <col min="20" max="21" width="2.8515625" style="0" customWidth="1"/>
    <col min="22" max="39" width="4.140625" style="0" customWidth="1"/>
    <col min="40" max="40" width="7.8515625" style="0" customWidth="1"/>
    <col min="41" max="41" width="7.57421875" style="0" customWidth="1"/>
    <col min="42" max="42" width="5.140625" style="0" customWidth="1"/>
    <col min="43" max="43" width="4.421875" style="0" customWidth="1"/>
    <col min="44" max="44" width="2.57421875" style="0" customWidth="1"/>
    <col min="45" max="45" width="6.57421875" style="0" customWidth="1"/>
    <col min="46" max="46" width="3.57421875" style="0" customWidth="1"/>
    <col min="47" max="47" width="3.140625" style="0" customWidth="1"/>
    <col min="48" max="48" width="5.421875" style="0" customWidth="1"/>
    <col min="49" max="49" width="3.7109375" style="0" customWidth="1"/>
    <col min="50" max="50" width="2.140625" style="0" customWidth="1"/>
    <col min="51" max="51" width="5.57421875" style="0" customWidth="1"/>
    <col min="52" max="53" width="3.57421875" style="0" customWidth="1"/>
    <col min="54" max="54" width="5.57421875" style="0" customWidth="1"/>
    <col min="55" max="56" width="3.57421875" style="0" customWidth="1"/>
    <col min="57" max="57" width="5.00390625" style="0" customWidth="1"/>
    <col min="58" max="58" width="5.140625" style="0" customWidth="1"/>
    <col min="59" max="59" width="12.8515625" style="0" customWidth="1"/>
    <col min="60" max="60" width="10.28125" style="0" customWidth="1"/>
    <col min="61" max="63" width="10.421875" style="0" customWidth="1"/>
    <col min="64" max="64" width="15.00390625" style="0" customWidth="1"/>
  </cols>
  <sheetData>
    <row r="1" spans="1:40" ht="13.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40" ht="14.25" customHeight="1" thickBot="1" thickTop="1">
      <c r="A2" s="10"/>
      <c r="B2" s="27"/>
      <c r="C2" s="28"/>
      <c r="D2" s="28"/>
      <c r="E2" s="28"/>
      <c r="F2" s="28"/>
      <c r="G2" s="28"/>
      <c r="H2" s="211" t="s">
        <v>79</v>
      </c>
      <c r="I2" s="211"/>
      <c r="J2" s="211"/>
      <c r="K2" s="211"/>
      <c r="L2" s="211"/>
      <c r="M2" s="211"/>
      <c r="N2" s="28"/>
      <c r="O2" s="28"/>
      <c r="P2" s="28"/>
      <c r="Q2" s="28"/>
      <c r="R2" s="28"/>
      <c r="S2" s="28"/>
      <c r="T2" s="28"/>
      <c r="U2" s="2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ht="6.75" customHeight="1" thickTop="1">
      <c r="A3" s="10"/>
      <c r="B3" s="30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31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1" ht="18">
      <c r="A4" s="10"/>
      <c r="B4" s="30"/>
      <c r="C4" s="20"/>
      <c r="D4" s="212" t="s">
        <v>22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4"/>
      <c r="T4" s="21"/>
      <c r="U4" s="3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7" t="s">
        <v>11</v>
      </c>
    </row>
    <row r="5" spans="1:43" ht="13.5" customHeight="1" thickBot="1">
      <c r="A5" s="10"/>
      <c r="B5" s="30"/>
      <c r="C5" s="2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21"/>
      <c r="U5" s="31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P5" s="8" t="s">
        <v>12</v>
      </c>
      <c r="AQ5" s="2"/>
    </row>
    <row r="6" spans="1:58" ht="13.5" thickTop="1">
      <c r="A6" s="10"/>
      <c r="B6" s="30"/>
      <c r="C6" s="20"/>
      <c r="D6" s="51" t="s">
        <v>23</v>
      </c>
      <c r="E6" s="215" t="s">
        <v>1</v>
      </c>
      <c r="F6" s="216"/>
      <c r="G6" s="217" t="s">
        <v>2</v>
      </c>
      <c r="H6" s="218"/>
      <c r="I6" s="215" t="s">
        <v>1</v>
      </c>
      <c r="J6" s="216"/>
      <c r="K6" s="217" t="s">
        <v>2</v>
      </c>
      <c r="L6" s="218"/>
      <c r="M6" s="215" t="s">
        <v>1</v>
      </c>
      <c r="N6" s="216"/>
      <c r="O6" s="217" t="s">
        <v>2</v>
      </c>
      <c r="P6" s="218"/>
      <c r="Q6" s="36"/>
      <c r="R6" s="215" t="s">
        <v>19</v>
      </c>
      <c r="S6" s="216"/>
      <c r="T6" s="22"/>
      <c r="U6" s="32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0"/>
      <c r="AP6" s="210" t="s">
        <v>1</v>
      </c>
      <c r="AQ6" s="210"/>
      <c r="AR6" s="1"/>
      <c r="AS6" s="210" t="s">
        <v>2</v>
      </c>
      <c r="AT6" s="210"/>
      <c r="AU6" s="1"/>
      <c r="AV6" s="210" t="s">
        <v>1</v>
      </c>
      <c r="AW6" s="210"/>
      <c r="AX6" s="1"/>
      <c r="AY6" s="210" t="s">
        <v>2</v>
      </c>
      <c r="AZ6" s="210"/>
      <c r="BA6" s="46"/>
      <c r="BB6" s="210" t="s">
        <v>1</v>
      </c>
      <c r="BC6" s="210"/>
      <c r="BD6" s="1"/>
      <c r="BE6" s="210" t="s">
        <v>2</v>
      </c>
      <c r="BF6" s="210"/>
    </row>
    <row r="7" spans="1:58" ht="13.5" thickBot="1">
      <c r="A7" s="10"/>
      <c r="B7" s="30"/>
      <c r="C7" s="20"/>
      <c r="D7" s="45">
        <v>38011</v>
      </c>
      <c r="E7" s="37" t="s">
        <v>3</v>
      </c>
      <c r="F7" s="38" t="s">
        <v>4</v>
      </c>
      <c r="G7" s="37" t="s">
        <v>3</v>
      </c>
      <c r="H7" s="38" t="s">
        <v>4</v>
      </c>
      <c r="I7" s="37" t="s">
        <v>3</v>
      </c>
      <c r="J7" s="38" t="s">
        <v>4</v>
      </c>
      <c r="K7" s="37" t="s">
        <v>3</v>
      </c>
      <c r="L7" s="38" t="s">
        <v>4</v>
      </c>
      <c r="M7" s="37" t="s">
        <v>3</v>
      </c>
      <c r="N7" s="38" t="s">
        <v>4</v>
      </c>
      <c r="O7" s="37" t="s">
        <v>3</v>
      </c>
      <c r="P7" s="38" t="s">
        <v>4</v>
      </c>
      <c r="Q7" s="15"/>
      <c r="R7" s="37" t="s">
        <v>3</v>
      </c>
      <c r="S7" s="38" t="s">
        <v>4</v>
      </c>
      <c r="T7" s="22"/>
      <c r="U7" s="32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0"/>
      <c r="AP7" s="4" t="s">
        <v>3</v>
      </c>
      <c r="AQ7" s="5" t="s">
        <v>4</v>
      </c>
      <c r="AR7" s="6"/>
      <c r="AS7" s="4" t="s">
        <v>3</v>
      </c>
      <c r="AT7" s="5" t="s">
        <v>4</v>
      </c>
      <c r="AU7" s="6"/>
      <c r="AV7" s="4" t="s">
        <v>3</v>
      </c>
      <c r="AW7" s="5" t="s">
        <v>4</v>
      </c>
      <c r="AX7" s="6"/>
      <c r="AY7" s="4" t="s">
        <v>3</v>
      </c>
      <c r="AZ7" s="5" t="s">
        <v>4</v>
      </c>
      <c r="BA7" s="47"/>
      <c r="BB7" s="4" t="s">
        <v>3</v>
      </c>
      <c r="BC7" s="5" t="s">
        <v>4</v>
      </c>
      <c r="BD7" s="6"/>
      <c r="BE7" s="4" t="s">
        <v>3</v>
      </c>
      <c r="BF7" s="5" t="s">
        <v>4</v>
      </c>
    </row>
    <row r="8" spans="1:63" ht="10.5" customHeight="1">
      <c r="A8" s="10"/>
      <c r="B8" s="30"/>
      <c r="C8" s="20"/>
      <c r="D8" s="40"/>
      <c r="E8" s="39"/>
      <c r="F8" s="22"/>
      <c r="G8" s="39"/>
      <c r="H8" s="22"/>
      <c r="I8" s="39"/>
      <c r="J8" s="22"/>
      <c r="K8" s="39"/>
      <c r="L8" s="22"/>
      <c r="M8" s="39"/>
      <c r="N8" s="22"/>
      <c r="O8" s="39"/>
      <c r="P8" s="22"/>
      <c r="Q8" s="11"/>
      <c r="R8" s="39"/>
      <c r="S8" s="22"/>
      <c r="T8" s="22"/>
      <c r="U8" s="3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0"/>
      <c r="AP8" s="8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t="s">
        <v>13</v>
      </c>
      <c r="BH8" t="s">
        <v>15</v>
      </c>
      <c r="BI8" t="s">
        <v>16</v>
      </c>
      <c r="BJ8" t="s">
        <v>17</v>
      </c>
      <c r="BK8" s="9" t="s">
        <v>14</v>
      </c>
    </row>
    <row r="9" spans="1:141" ht="12.75">
      <c r="A9" s="10"/>
      <c r="B9" s="30"/>
      <c r="C9" s="20"/>
      <c r="D9" s="41" t="s">
        <v>25</v>
      </c>
      <c r="E9" s="59"/>
      <c r="F9" s="296"/>
      <c r="G9" s="66"/>
      <c r="H9" s="297"/>
      <c r="I9" s="59"/>
      <c r="J9" s="296"/>
      <c r="K9" s="66"/>
      <c r="L9" s="297"/>
      <c r="M9" s="59"/>
      <c r="N9" s="296"/>
      <c r="O9" s="66"/>
      <c r="P9" s="297"/>
      <c r="Q9" s="16"/>
      <c r="R9" s="61">
        <f>SUM(BH9)</f>
        <v>0</v>
      </c>
      <c r="S9" s="303">
        <f>SUM(BI9)</f>
        <v>0</v>
      </c>
      <c r="T9" s="21"/>
      <c r="U9" s="3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0"/>
      <c r="AO9" t="s">
        <v>0</v>
      </c>
      <c r="AP9" s="3">
        <f>SUM(E9*60+F9)</f>
        <v>0</v>
      </c>
      <c r="AQ9" s="3"/>
      <c r="AS9" s="3">
        <f>SUM(G9*60+H9)</f>
        <v>0</v>
      </c>
      <c r="AT9" s="3"/>
      <c r="AV9" s="3">
        <f>SUM(I9*60+J9)</f>
        <v>0</v>
      </c>
      <c r="AW9" s="3"/>
      <c r="AY9" s="3">
        <f>SUM(K9*60+L9)</f>
        <v>0</v>
      </c>
      <c r="AZ9" s="3"/>
      <c r="BA9" s="48"/>
      <c r="BB9" s="49">
        <f>SUM(M9*60+N9)</f>
        <v>0</v>
      </c>
      <c r="BC9" s="3"/>
      <c r="BE9" s="49">
        <f>SUM(O9*60+P9)</f>
        <v>0</v>
      </c>
      <c r="BF9" s="3"/>
      <c r="BG9" s="50">
        <f>SUM(BE9-BB9+AY9-AV9+AS9-AP9)</f>
        <v>0</v>
      </c>
      <c r="BH9">
        <f>COUNTIF(BL9:EK9,"&gt;59")</f>
        <v>0</v>
      </c>
      <c r="BI9">
        <f>SUM(BG9-BJ9)</f>
        <v>0</v>
      </c>
      <c r="BJ9">
        <f>SUM(BH9*60)</f>
        <v>0</v>
      </c>
      <c r="BL9">
        <f>SUMIF(BG9,"&gt;59")</f>
        <v>0</v>
      </c>
      <c r="BM9">
        <f aca="true" t="shared" si="0" ref="BM9:BY9">SUMIF(BL10,"&gt;59")</f>
        <v>0</v>
      </c>
      <c r="BN9">
        <f t="shared" si="0"/>
        <v>0</v>
      </c>
      <c r="BO9">
        <f t="shared" si="0"/>
        <v>0</v>
      </c>
      <c r="BP9">
        <f t="shared" si="0"/>
        <v>0</v>
      </c>
      <c r="BQ9">
        <f t="shared" si="0"/>
        <v>0</v>
      </c>
      <c r="BR9">
        <f t="shared" si="0"/>
        <v>0</v>
      </c>
      <c r="BS9">
        <f t="shared" si="0"/>
        <v>0</v>
      </c>
      <c r="BT9">
        <f t="shared" si="0"/>
        <v>0</v>
      </c>
      <c r="BU9">
        <f t="shared" si="0"/>
        <v>0</v>
      </c>
      <c r="BV9">
        <f t="shared" si="0"/>
        <v>0</v>
      </c>
      <c r="BW9">
        <f t="shared" si="0"/>
        <v>0</v>
      </c>
      <c r="BX9">
        <f t="shared" si="0"/>
        <v>0</v>
      </c>
      <c r="BY9">
        <f t="shared" si="0"/>
        <v>0</v>
      </c>
      <c r="BZ9">
        <f aca="true" t="shared" si="1" ref="BZ9:DE9">SUMIF(BY10,"&gt;59")</f>
        <v>0</v>
      </c>
      <c r="CA9">
        <f t="shared" si="1"/>
        <v>0</v>
      </c>
      <c r="CB9">
        <f t="shared" si="1"/>
        <v>0</v>
      </c>
      <c r="CC9">
        <f t="shared" si="1"/>
        <v>0</v>
      </c>
      <c r="CD9">
        <f t="shared" si="1"/>
        <v>0</v>
      </c>
      <c r="CE9">
        <f t="shared" si="1"/>
        <v>0</v>
      </c>
      <c r="CF9">
        <f t="shared" si="1"/>
        <v>0</v>
      </c>
      <c r="CG9">
        <f t="shared" si="1"/>
        <v>0</v>
      </c>
      <c r="CH9">
        <f t="shared" si="1"/>
        <v>0</v>
      </c>
      <c r="CI9">
        <f t="shared" si="1"/>
        <v>0</v>
      </c>
      <c r="CJ9">
        <f t="shared" si="1"/>
        <v>0</v>
      </c>
      <c r="CK9">
        <f t="shared" si="1"/>
        <v>0</v>
      </c>
      <c r="CL9">
        <f t="shared" si="1"/>
        <v>0</v>
      </c>
      <c r="CM9">
        <f t="shared" si="1"/>
        <v>0</v>
      </c>
      <c r="CN9">
        <f t="shared" si="1"/>
        <v>0</v>
      </c>
      <c r="CO9">
        <f t="shared" si="1"/>
        <v>0</v>
      </c>
      <c r="CP9">
        <f t="shared" si="1"/>
        <v>0</v>
      </c>
      <c r="CQ9">
        <f t="shared" si="1"/>
        <v>0</v>
      </c>
      <c r="CR9">
        <f t="shared" si="1"/>
        <v>0</v>
      </c>
      <c r="CS9">
        <f t="shared" si="1"/>
        <v>0</v>
      </c>
      <c r="CT9">
        <f t="shared" si="1"/>
        <v>0</v>
      </c>
      <c r="CU9">
        <f t="shared" si="1"/>
        <v>0</v>
      </c>
      <c r="CV9">
        <f t="shared" si="1"/>
        <v>0</v>
      </c>
      <c r="CW9">
        <f t="shared" si="1"/>
        <v>0</v>
      </c>
      <c r="CX9">
        <f t="shared" si="1"/>
        <v>0</v>
      </c>
      <c r="CY9">
        <f t="shared" si="1"/>
        <v>0</v>
      </c>
      <c r="CZ9">
        <f t="shared" si="1"/>
        <v>0</v>
      </c>
      <c r="DA9">
        <f t="shared" si="1"/>
        <v>0</v>
      </c>
      <c r="DB9">
        <f t="shared" si="1"/>
        <v>0</v>
      </c>
      <c r="DC9">
        <f t="shared" si="1"/>
        <v>0</v>
      </c>
      <c r="DD9">
        <f t="shared" si="1"/>
        <v>0</v>
      </c>
      <c r="DE9">
        <f t="shared" si="1"/>
        <v>0</v>
      </c>
      <c r="DF9">
        <f aca="true" t="shared" si="2" ref="DF9:EK9">SUMIF(DE10,"&gt;59")</f>
        <v>0</v>
      </c>
      <c r="DG9">
        <f t="shared" si="2"/>
        <v>0</v>
      </c>
      <c r="DH9">
        <f t="shared" si="2"/>
        <v>0</v>
      </c>
      <c r="DI9">
        <f t="shared" si="2"/>
        <v>0</v>
      </c>
      <c r="DJ9">
        <f t="shared" si="2"/>
        <v>0</v>
      </c>
      <c r="DK9">
        <f t="shared" si="2"/>
        <v>0</v>
      </c>
      <c r="DL9">
        <f t="shared" si="2"/>
        <v>0</v>
      </c>
      <c r="DM9">
        <f t="shared" si="2"/>
        <v>0</v>
      </c>
      <c r="DN9">
        <f t="shared" si="2"/>
        <v>0</v>
      </c>
      <c r="DO9">
        <f t="shared" si="2"/>
        <v>0</v>
      </c>
      <c r="DP9">
        <f t="shared" si="2"/>
        <v>0</v>
      </c>
      <c r="DQ9">
        <f t="shared" si="2"/>
        <v>0</v>
      </c>
      <c r="DR9">
        <f t="shared" si="2"/>
        <v>0</v>
      </c>
      <c r="DS9">
        <f t="shared" si="2"/>
        <v>0</v>
      </c>
      <c r="DT9">
        <f t="shared" si="2"/>
        <v>0</v>
      </c>
      <c r="DU9">
        <f t="shared" si="2"/>
        <v>0</v>
      </c>
      <c r="DV9">
        <f t="shared" si="2"/>
        <v>0</v>
      </c>
      <c r="DW9">
        <f t="shared" si="2"/>
        <v>0</v>
      </c>
      <c r="DX9">
        <f t="shared" si="2"/>
        <v>0</v>
      </c>
      <c r="DY9">
        <f t="shared" si="2"/>
        <v>0</v>
      </c>
      <c r="DZ9">
        <f t="shared" si="2"/>
        <v>0</v>
      </c>
      <c r="EA9">
        <f t="shared" si="2"/>
        <v>0</v>
      </c>
      <c r="EB9">
        <f t="shared" si="2"/>
        <v>0</v>
      </c>
      <c r="EC9">
        <f t="shared" si="2"/>
        <v>0</v>
      </c>
      <c r="ED9">
        <f t="shared" si="2"/>
        <v>0</v>
      </c>
      <c r="EE9">
        <f t="shared" si="2"/>
        <v>0</v>
      </c>
      <c r="EF9">
        <f t="shared" si="2"/>
        <v>0</v>
      </c>
      <c r="EG9">
        <f t="shared" si="2"/>
        <v>0</v>
      </c>
      <c r="EH9">
        <f t="shared" si="2"/>
        <v>0</v>
      </c>
      <c r="EI9">
        <f t="shared" si="2"/>
        <v>0</v>
      </c>
      <c r="EJ9">
        <f t="shared" si="2"/>
        <v>0</v>
      </c>
      <c r="EK9">
        <f t="shared" si="2"/>
        <v>0</v>
      </c>
    </row>
    <row r="10" spans="1:141" ht="6.75" customHeight="1">
      <c r="A10" s="10"/>
      <c r="B10" s="30"/>
      <c r="C10" s="20"/>
      <c r="D10" s="42"/>
      <c r="E10" s="62"/>
      <c r="F10" s="301"/>
      <c r="G10" s="67"/>
      <c r="H10" s="302"/>
      <c r="I10" s="62"/>
      <c r="J10" s="301"/>
      <c r="K10" s="67"/>
      <c r="L10" s="302"/>
      <c r="M10" s="62"/>
      <c r="N10" s="301"/>
      <c r="O10" s="67"/>
      <c r="P10" s="302"/>
      <c r="Q10" s="16"/>
      <c r="R10" s="63"/>
      <c r="S10" s="304"/>
      <c r="T10" s="21"/>
      <c r="U10" s="31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BL10">
        <f>SUM(BL9-60)</f>
        <v>-60</v>
      </c>
      <c r="BM10">
        <f aca="true" t="shared" si="3" ref="BM10:BY10">SUM(BM9-60)</f>
        <v>-60</v>
      </c>
      <c r="BN10">
        <f t="shared" si="3"/>
        <v>-60</v>
      </c>
      <c r="BO10">
        <f t="shared" si="3"/>
        <v>-60</v>
      </c>
      <c r="BP10">
        <f t="shared" si="3"/>
        <v>-60</v>
      </c>
      <c r="BQ10">
        <f t="shared" si="3"/>
        <v>-60</v>
      </c>
      <c r="BR10">
        <f t="shared" si="3"/>
        <v>-60</v>
      </c>
      <c r="BS10">
        <f t="shared" si="3"/>
        <v>-60</v>
      </c>
      <c r="BT10">
        <f t="shared" si="3"/>
        <v>-60</v>
      </c>
      <c r="BU10">
        <f t="shared" si="3"/>
        <v>-60</v>
      </c>
      <c r="BV10">
        <f t="shared" si="3"/>
        <v>-60</v>
      </c>
      <c r="BW10">
        <f t="shared" si="3"/>
        <v>-60</v>
      </c>
      <c r="BX10">
        <f t="shared" si="3"/>
        <v>-60</v>
      </c>
      <c r="BY10">
        <f t="shared" si="3"/>
        <v>-60</v>
      </c>
      <c r="BZ10">
        <f aca="true" t="shared" si="4" ref="BZ10:DE10">SUM(BZ9-60)</f>
        <v>-60</v>
      </c>
      <c r="CA10">
        <f t="shared" si="4"/>
        <v>-60</v>
      </c>
      <c r="CB10">
        <f t="shared" si="4"/>
        <v>-60</v>
      </c>
      <c r="CC10">
        <f t="shared" si="4"/>
        <v>-60</v>
      </c>
      <c r="CD10">
        <f t="shared" si="4"/>
        <v>-60</v>
      </c>
      <c r="CE10">
        <f t="shared" si="4"/>
        <v>-60</v>
      </c>
      <c r="CF10">
        <f t="shared" si="4"/>
        <v>-60</v>
      </c>
      <c r="CG10">
        <f t="shared" si="4"/>
        <v>-60</v>
      </c>
      <c r="CH10">
        <f t="shared" si="4"/>
        <v>-60</v>
      </c>
      <c r="CI10">
        <f t="shared" si="4"/>
        <v>-60</v>
      </c>
      <c r="CJ10">
        <f t="shared" si="4"/>
        <v>-60</v>
      </c>
      <c r="CK10">
        <f t="shared" si="4"/>
        <v>-60</v>
      </c>
      <c r="CL10">
        <f t="shared" si="4"/>
        <v>-60</v>
      </c>
      <c r="CM10">
        <f t="shared" si="4"/>
        <v>-60</v>
      </c>
      <c r="CN10">
        <f t="shared" si="4"/>
        <v>-60</v>
      </c>
      <c r="CO10">
        <f t="shared" si="4"/>
        <v>-60</v>
      </c>
      <c r="CP10">
        <f t="shared" si="4"/>
        <v>-60</v>
      </c>
      <c r="CQ10">
        <f t="shared" si="4"/>
        <v>-60</v>
      </c>
      <c r="CR10">
        <f t="shared" si="4"/>
        <v>-60</v>
      </c>
      <c r="CS10">
        <f t="shared" si="4"/>
        <v>-60</v>
      </c>
      <c r="CT10">
        <f t="shared" si="4"/>
        <v>-60</v>
      </c>
      <c r="CU10">
        <f t="shared" si="4"/>
        <v>-60</v>
      </c>
      <c r="CV10">
        <f t="shared" si="4"/>
        <v>-60</v>
      </c>
      <c r="CW10">
        <f t="shared" si="4"/>
        <v>-60</v>
      </c>
      <c r="CX10">
        <f t="shared" si="4"/>
        <v>-60</v>
      </c>
      <c r="CY10">
        <f t="shared" si="4"/>
        <v>-60</v>
      </c>
      <c r="CZ10">
        <f t="shared" si="4"/>
        <v>-60</v>
      </c>
      <c r="DA10">
        <f t="shared" si="4"/>
        <v>-60</v>
      </c>
      <c r="DB10">
        <f t="shared" si="4"/>
        <v>-60</v>
      </c>
      <c r="DC10">
        <f t="shared" si="4"/>
        <v>-60</v>
      </c>
      <c r="DD10">
        <f t="shared" si="4"/>
        <v>-60</v>
      </c>
      <c r="DE10">
        <f t="shared" si="4"/>
        <v>-60</v>
      </c>
      <c r="DF10">
        <f aca="true" t="shared" si="5" ref="DF10:EK10">SUM(DF9-60)</f>
        <v>-60</v>
      </c>
      <c r="DG10">
        <f t="shared" si="5"/>
        <v>-60</v>
      </c>
      <c r="DH10">
        <f t="shared" si="5"/>
        <v>-60</v>
      </c>
      <c r="DI10">
        <f t="shared" si="5"/>
        <v>-60</v>
      </c>
      <c r="DJ10">
        <f t="shared" si="5"/>
        <v>-60</v>
      </c>
      <c r="DK10">
        <f t="shared" si="5"/>
        <v>-60</v>
      </c>
      <c r="DL10">
        <f t="shared" si="5"/>
        <v>-60</v>
      </c>
      <c r="DM10">
        <f t="shared" si="5"/>
        <v>-60</v>
      </c>
      <c r="DN10">
        <f t="shared" si="5"/>
        <v>-60</v>
      </c>
      <c r="DO10">
        <f t="shared" si="5"/>
        <v>-60</v>
      </c>
      <c r="DP10">
        <f t="shared" si="5"/>
        <v>-60</v>
      </c>
      <c r="DQ10">
        <f t="shared" si="5"/>
        <v>-60</v>
      </c>
      <c r="DR10">
        <f t="shared" si="5"/>
        <v>-60</v>
      </c>
      <c r="DS10">
        <f t="shared" si="5"/>
        <v>-60</v>
      </c>
      <c r="DT10">
        <f t="shared" si="5"/>
        <v>-60</v>
      </c>
      <c r="DU10">
        <f t="shared" si="5"/>
        <v>-60</v>
      </c>
      <c r="DV10">
        <f t="shared" si="5"/>
        <v>-60</v>
      </c>
      <c r="DW10">
        <f t="shared" si="5"/>
        <v>-60</v>
      </c>
      <c r="DX10">
        <f t="shared" si="5"/>
        <v>-60</v>
      </c>
      <c r="DY10">
        <f t="shared" si="5"/>
        <v>-60</v>
      </c>
      <c r="DZ10">
        <f t="shared" si="5"/>
        <v>-60</v>
      </c>
      <c r="EA10">
        <f t="shared" si="5"/>
        <v>-60</v>
      </c>
      <c r="EB10">
        <f t="shared" si="5"/>
        <v>-60</v>
      </c>
      <c r="EC10">
        <f t="shared" si="5"/>
        <v>-60</v>
      </c>
      <c r="ED10">
        <f t="shared" si="5"/>
        <v>-60</v>
      </c>
      <c r="EE10">
        <f t="shared" si="5"/>
        <v>-60</v>
      </c>
      <c r="EF10">
        <f t="shared" si="5"/>
        <v>-60</v>
      </c>
      <c r="EG10">
        <f t="shared" si="5"/>
        <v>-60</v>
      </c>
      <c r="EH10">
        <f t="shared" si="5"/>
        <v>-60</v>
      </c>
      <c r="EI10">
        <f t="shared" si="5"/>
        <v>-60</v>
      </c>
      <c r="EJ10">
        <f t="shared" si="5"/>
        <v>-60</v>
      </c>
      <c r="EK10">
        <f t="shared" si="5"/>
        <v>-60</v>
      </c>
    </row>
    <row r="11" spans="1:141" ht="12.75">
      <c r="A11" s="10"/>
      <c r="B11" s="30"/>
      <c r="C11" s="20"/>
      <c r="D11" s="41" t="s">
        <v>26</v>
      </c>
      <c r="E11" s="59"/>
      <c r="F11" s="296"/>
      <c r="G11" s="66"/>
      <c r="H11" s="297"/>
      <c r="I11" s="59"/>
      <c r="J11" s="296"/>
      <c r="K11" s="66"/>
      <c r="L11" s="297"/>
      <c r="M11" s="59"/>
      <c r="N11" s="296"/>
      <c r="O11" s="66"/>
      <c r="P11" s="297"/>
      <c r="Q11" s="16"/>
      <c r="R11" s="61">
        <f>SUM(BH11)</f>
        <v>0</v>
      </c>
      <c r="S11" s="303">
        <f>SUM(BI11)</f>
        <v>0</v>
      </c>
      <c r="T11" s="21"/>
      <c r="U11" s="3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0"/>
      <c r="AO11" t="s">
        <v>5</v>
      </c>
      <c r="AP11" s="3">
        <f>SUM(E11*60+F11)</f>
        <v>0</v>
      </c>
      <c r="AQ11" s="3"/>
      <c r="AS11" s="3">
        <f>SUM(G11*60+H11)</f>
        <v>0</v>
      </c>
      <c r="AT11" s="3"/>
      <c r="AV11" s="3">
        <f>SUM(I11*60+J11)</f>
        <v>0</v>
      </c>
      <c r="AW11" s="3"/>
      <c r="AY11" s="3">
        <f>SUM(K11*60+L11)</f>
        <v>0</v>
      </c>
      <c r="AZ11" s="3"/>
      <c r="BA11" s="48"/>
      <c r="BB11" s="49">
        <f>SUM(M11*60+N11)</f>
        <v>0</v>
      </c>
      <c r="BC11" s="3"/>
      <c r="BE11" s="49">
        <f>SUM(O11*60+P11)</f>
        <v>0</v>
      </c>
      <c r="BF11" s="3"/>
      <c r="BG11" s="50">
        <f>SUM(BE11-BB11+AY11-AV11+AS11-AP11)</f>
        <v>0</v>
      </c>
      <c r="BH11">
        <f>COUNTIF(BL11:EK11,"&gt;59")</f>
        <v>0</v>
      </c>
      <c r="BI11">
        <f>SUM(BG11-BJ11)</f>
        <v>0</v>
      </c>
      <c r="BJ11">
        <f>SUM(BH11*60)</f>
        <v>0</v>
      </c>
      <c r="BL11">
        <f>SUMIF(BG11,"&gt;59")</f>
        <v>0</v>
      </c>
      <c r="BM11">
        <f aca="true" t="shared" si="6" ref="BM11:BY11">SUMIF(BL12,"&gt;59")</f>
        <v>0</v>
      </c>
      <c r="BN11">
        <f t="shared" si="6"/>
        <v>0</v>
      </c>
      <c r="BO11">
        <f t="shared" si="6"/>
        <v>0</v>
      </c>
      <c r="BP11">
        <f t="shared" si="6"/>
        <v>0</v>
      </c>
      <c r="BQ11">
        <f t="shared" si="6"/>
        <v>0</v>
      </c>
      <c r="BR11">
        <f t="shared" si="6"/>
        <v>0</v>
      </c>
      <c r="BS11">
        <f t="shared" si="6"/>
        <v>0</v>
      </c>
      <c r="BT11">
        <f t="shared" si="6"/>
        <v>0</v>
      </c>
      <c r="BU11">
        <f t="shared" si="6"/>
        <v>0</v>
      </c>
      <c r="BV11">
        <f t="shared" si="6"/>
        <v>0</v>
      </c>
      <c r="BW11">
        <f t="shared" si="6"/>
        <v>0</v>
      </c>
      <c r="BX11">
        <f t="shared" si="6"/>
        <v>0</v>
      </c>
      <c r="BY11">
        <f t="shared" si="6"/>
        <v>0</v>
      </c>
      <c r="BZ11">
        <f aca="true" t="shared" si="7" ref="BZ11:DE11">SUMIF(BY12,"&gt;59")</f>
        <v>0</v>
      </c>
      <c r="CA11">
        <f t="shared" si="7"/>
        <v>0</v>
      </c>
      <c r="CB11">
        <f t="shared" si="7"/>
        <v>0</v>
      </c>
      <c r="CC11">
        <f t="shared" si="7"/>
        <v>0</v>
      </c>
      <c r="CD11">
        <f t="shared" si="7"/>
        <v>0</v>
      </c>
      <c r="CE11">
        <f t="shared" si="7"/>
        <v>0</v>
      </c>
      <c r="CF11">
        <f t="shared" si="7"/>
        <v>0</v>
      </c>
      <c r="CG11">
        <f t="shared" si="7"/>
        <v>0</v>
      </c>
      <c r="CH11">
        <f t="shared" si="7"/>
        <v>0</v>
      </c>
      <c r="CI11">
        <f t="shared" si="7"/>
        <v>0</v>
      </c>
      <c r="CJ11">
        <f t="shared" si="7"/>
        <v>0</v>
      </c>
      <c r="CK11">
        <f t="shared" si="7"/>
        <v>0</v>
      </c>
      <c r="CL11">
        <f t="shared" si="7"/>
        <v>0</v>
      </c>
      <c r="CM11">
        <f t="shared" si="7"/>
        <v>0</v>
      </c>
      <c r="CN11">
        <f t="shared" si="7"/>
        <v>0</v>
      </c>
      <c r="CO11">
        <f t="shared" si="7"/>
        <v>0</v>
      </c>
      <c r="CP11">
        <f t="shared" si="7"/>
        <v>0</v>
      </c>
      <c r="CQ11">
        <f t="shared" si="7"/>
        <v>0</v>
      </c>
      <c r="CR11">
        <f t="shared" si="7"/>
        <v>0</v>
      </c>
      <c r="CS11">
        <f t="shared" si="7"/>
        <v>0</v>
      </c>
      <c r="CT11">
        <f t="shared" si="7"/>
        <v>0</v>
      </c>
      <c r="CU11">
        <f t="shared" si="7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  <c r="DD11">
        <f t="shared" si="7"/>
        <v>0</v>
      </c>
      <c r="DE11">
        <f t="shared" si="7"/>
        <v>0</v>
      </c>
      <c r="DF11">
        <f aca="true" t="shared" si="8" ref="DF11:EK11">SUMIF(DE12,"&gt;59")</f>
        <v>0</v>
      </c>
      <c r="DG11">
        <f t="shared" si="8"/>
        <v>0</v>
      </c>
      <c r="DH11">
        <f t="shared" si="8"/>
        <v>0</v>
      </c>
      <c r="DI11">
        <f t="shared" si="8"/>
        <v>0</v>
      </c>
      <c r="DJ11">
        <f t="shared" si="8"/>
        <v>0</v>
      </c>
      <c r="DK11">
        <f t="shared" si="8"/>
        <v>0</v>
      </c>
      <c r="DL11">
        <f t="shared" si="8"/>
        <v>0</v>
      </c>
      <c r="DM11">
        <f t="shared" si="8"/>
        <v>0</v>
      </c>
      <c r="DN11">
        <f t="shared" si="8"/>
        <v>0</v>
      </c>
      <c r="DO11">
        <f t="shared" si="8"/>
        <v>0</v>
      </c>
      <c r="DP11">
        <f t="shared" si="8"/>
        <v>0</v>
      </c>
      <c r="DQ11">
        <f t="shared" si="8"/>
        <v>0</v>
      </c>
      <c r="DR11">
        <f t="shared" si="8"/>
        <v>0</v>
      </c>
      <c r="DS11">
        <f t="shared" si="8"/>
        <v>0</v>
      </c>
      <c r="DT11">
        <f t="shared" si="8"/>
        <v>0</v>
      </c>
      <c r="DU11">
        <f t="shared" si="8"/>
        <v>0</v>
      </c>
      <c r="DV11">
        <f t="shared" si="8"/>
        <v>0</v>
      </c>
      <c r="DW11">
        <f t="shared" si="8"/>
        <v>0</v>
      </c>
      <c r="DX11">
        <f t="shared" si="8"/>
        <v>0</v>
      </c>
      <c r="DY11">
        <f t="shared" si="8"/>
        <v>0</v>
      </c>
      <c r="DZ11">
        <f t="shared" si="8"/>
        <v>0</v>
      </c>
      <c r="EA11">
        <f t="shared" si="8"/>
        <v>0</v>
      </c>
      <c r="EB11">
        <f t="shared" si="8"/>
        <v>0</v>
      </c>
      <c r="EC11">
        <f t="shared" si="8"/>
        <v>0</v>
      </c>
      <c r="ED11">
        <f t="shared" si="8"/>
        <v>0</v>
      </c>
      <c r="EE11">
        <f t="shared" si="8"/>
        <v>0</v>
      </c>
      <c r="EF11">
        <f t="shared" si="8"/>
        <v>0</v>
      </c>
      <c r="EG11">
        <f t="shared" si="8"/>
        <v>0</v>
      </c>
      <c r="EH11">
        <f t="shared" si="8"/>
        <v>0</v>
      </c>
      <c r="EI11">
        <f t="shared" si="8"/>
        <v>0</v>
      </c>
      <c r="EJ11">
        <f t="shared" si="8"/>
        <v>0</v>
      </c>
      <c r="EK11">
        <f t="shared" si="8"/>
        <v>0</v>
      </c>
    </row>
    <row r="12" spans="1:141" ht="6.75" customHeight="1">
      <c r="A12" s="10"/>
      <c r="B12" s="30"/>
      <c r="C12" s="20"/>
      <c r="D12" s="42"/>
      <c r="E12" s="62"/>
      <c r="F12" s="301"/>
      <c r="G12" s="67"/>
      <c r="H12" s="302"/>
      <c r="I12" s="62"/>
      <c r="J12" s="301"/>
      <c r="K12" s="67"/>
      <c r="L12" s="302"/>
      <c r="M12" s="62"/>
      <c r="N12" s="301"/>
      <c r="O12" s="67"/>
      <c r="P12" s="302"/>
      <c r="Q12" s="16"/>
      <c r="R12" s="63"/>
      <c r="S12" s="304"/>
      <c r="T12" s="21"/>
      <c r="U12" s="31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BL12">
        <f aca="true" t="shared" si="9" ref="BL12:BY12">SUM(BL11-60)</f>
        <v>-60</v>
      </c>
      <c r="BM12">
        <f t="shared" si="9"/>
        <v>-60</v>
      </c>
      <c r="BN12">
        <f t="shared" si="9"/>
        <v>-60</v>
      </c>
      <c r="BO12">
        <f t="shared" si="9"/>
        <v>-60</v>
      </c>
      <c r="BP12">
        <f t="shared" si="9"/>
        <v>-60</v>
      </c>
      <c r="BQ12">
        <f t="shared" si="9"/>
        <v>-60</v>
      </c>
      <c r="BR12">
        <f t="shared" si="9"/>
        <v>-60</v>
      </c>
      <c r="BS12">
        <f t="shared" si="9"/>
        <v>-60</v>
      </c>
      <c r="BT12">
        <f t="shared" si="9"/>
        <v>-60</v>
      </c>
      <c r="BU12">
        <f t="shared" si="9"/>
        <v>-60</v>
      </c>
      <c r="BV12">
        <f t="shared" si="9"/>
        <v>-60</v>
      </c>
      <c r="BW12">
        <f t="shared" si="9"/>
        <v>-60</v>
      </c>
      <c r="BX12">
        <f t="shared" si="9"/>
        <v>-60</v>
      </c>
      <c r="BY12">
        <f t="shared" si="9"/>
        <v>-60</v>
      </c>
      <c r="BZ12">
        <f aca="true" t="shared" si="10" ref="BZ12:DE12">SUM(BZ11-60)</f>
        <v>-60</v>
      </c>
      <c r="CA12">
        <f t="shared" si="10"/>
        <v>-60</v>
      </c>
      <c r="CB12">
        <f t="shared" si="10"/>
        <v>-60</v>
      </c>
      <c r="CC12">
        <f t="shared" si="10"/>
        <v>-60</v>
      </c>
      <c r="CD12">
        <f t="shared" si="10"/>
        <v>-60</v>
      </c>
      <c r="CE12">
        <f t="shared" si="10"/>
        <v>-60</v>
      </c>
      <c r="CF12">
        <f t="shared" si="10"/>
        <v>-60</v>
      </c>
      <c r="CG12">
        <f t="shared" si="10"/>
        <v>-60</v>
      </c>
      <c r="CH12">
        <f t="shared" si="10"/>
        <v>-60</v>
      </c>
      <c r="CI12">
        <f t="shared" si="10"/>
        <v>-60</v>
      </c>
      <c r="CJ12">
        <f t="shared" si="10"/>
        <v>-60</v>
      </c>
      <c r="CK12">
        <f t="shared" si="10"/>
        <v>-60</v>
      </c>
      <c r="CL12">
        <f t="shared" si="10"/>
        <v>-60</v>
      </c>
      <c r="CM12">
        <f t="shared" si="10"/>
        <v>-60</v>
      </c>
      <c r="CN12">
        <f t="shared" si="10"/>
        <v>-60</v>
      </c>
      <c r="CO12">
        <f t="shared" si="10"/>
        <v>-60</v>
      </c>
      <c r="CP12">
        <f t="shared" si="10"/>
        <v>-60</v>
      </c>
      <c r="CQ12">
        <f t="shared" si="10"/>
        <v>-60</v>
      </c>
      <c r="CR12">
        <f t="shared" si="10"/>
        <v>-60</v>
      </c>
      <c r="CS12">
        <f t="shared" si="10"/>
        <v>-60</v>
      </c>
      <c r="CT12">
        <f t="shared" si="10"/>
        <v>-60</v>
      </c>
      <c r="CU12">
        <f t="shared" si="10"/>
        <v>-60</v>
      </c>
      <c r="CV12">
        <f t="shared" si="10"/>
        <v>-60</v>
      </c>
      <c r="CW12">
        <f t="shared" si="10"/>
        <v>-60</v>
      </c>
      <c r="CX12">
        <f t="shared" si="10"/>
        <v>-60</v>
      </c>
      <c r="CY12">
        <f t="shared" si="10"/>
        <v>-60</v>
      </c>
      <c r="CZ12">
        <f t="shared" si="10"/>
        <v>-60</v>
      </c>
      <c r="DA12">
        <f t="shared" si="10"/>
        <v>-60</v>
      </c>
      <c r="DB12">
        <f t="shared" si="10"/>
        <v>-60</v>
      </c>
      <c r="DC12">
        <f t="shared" si="10"/>
        <v>-60</v>
      </c>
      <c r="DD12">
        <f t="shared" si="10"/>
        <v>-60</v>
      </c>
      <c r="DE12">
        <f t="shared" si="10"/>
        <v>-60</v>
      </c>
      <c r="DF12">
        <f aca="true" t="shared" si="11" ref="DF12:EK12">SUM(DF11-60)</f>
        <v>-60</v>
      </c>
      <c r="DG12">
        <f t="shared" si="11"/>
        <v>-60</v>
      </c>
      <c r="DH12">
        <f t="shared" si="11"/>
        <v>-60</v>
      </c>
      <c r="DI12">
        <f t="shared" si="11"/>
        <v>-60</v>
      </c>
      <c r="DJ12">
        <f t="shared" si="11"/>
        <v>-60</v>
      </c>
      <c r="DK12">
        <f t="shared" si="11"/>
        <v>-60</v>
      </c>
      <c r="DL12">
        <f t="shared" si="11"/>
        <v>-60</v>
      </c>
      <c r="DM12">
        <f t="shared" si="11"/>
        <v>-60</v>
      </c>
      <c r="DN12">
        <f t="shared" si="11"/>
        <v>-60</v>
      </c>
      <c r="DO12">
        <f t="shared" si="11"/>
        <v>-60</v>
      </c>
      <c r="DP12">
        <f t="shared" si="11"/>
        <v>-60</v>
      </c>
      <c r="DQ12">
        <f t="shared" si="11"/>
        <v>-60</v>
      </c>
      <c r="DR12">
        <f t="shared" si="11"/>
        <v>-60</v>
      </c>
      <c r="DS12">
        <f t="shared" si="11"/>
        <v>-60</v>
      </c>
      <c r="DT12">
        <f t="shared" si="11"/>
        <v>-60</v>
      </c>
      <c r="DU12">
        <f t="shared" si="11"/>
        <v>-60</v>
      </c>
      <c r="DV12">
        <f t="shared" si="11"/>
        <v>-60</v>
      </c>
      <c r="DW12">
        <f t="shared" si="11"/>
        <v>-60</v>
      </c>
      <c r="DX12">
        <f t="shared" si="11"/>
        <v>-60</v>
      </c>
      <c r="DY12">
        <f t="shared" si="11"/>
        <v>-60</v>
      </c>
      <c r="DZ12">
        <f t="shared" si="11"/>
        <v>-60</v>
      </c>
      <c r="EA12">
        <f t="shared" si="11"/>
        <v>-60</v>
      </c>
      <c r="EB12">
        <f t="shared" si="11"/>
        <v>-60</v>
      </c>
      <c r="EC12">
        <f t="shared" si="11"/>
        <v>-60</v>
      </c>
      <c r="ED12">
        <f t="shared" si="11"/>
        <v>-60</v>
      </c>
      <c r="EE12">
        <f t="shared" si="11"/>
        <v>-60</v>
      </c>
      <c r="EF12">
        <f t="shared" si="11"/>
        <v>-60</v>
      </c>
      <c r="EG12">
        <f t="shared" si="11"/>
        <v>-60</v>
      </c>
      <c r="EH12">
        <f t="shared" si="11"/>
        <v>-60</v>
      </c>
      <c r="EI12">
        <f t="shared" si="11"/>
        <v>-60</v>
      </c>
      <c r="EJ12">
        <f t="shared" si="11"/>
        <v>-60</v>
      </c>
      <c r="EK12">
        <f t="shared" si="11"/>
        <v>-60</v>
      </c>
    </row>
    <row r="13" spans="1:141" ht="12.75">
      <c r="A13" s="10"/>
      <c r="B13" s="30"/>
      <c r="C13" s="20"/>
      <c r="D13" s="41" t="s">
        <v>27</v>
      </c>
      <c r="E13" s="59"/>
      <c r="F13" s="296"/>
      <c r="G13" s="66"/>
      <c r="H13" s="297"/>
      <c r="I13" s="59"/>
      <c r="J13" s="296"/>
      <c r="K13" s="66"/>
      <c r="L13" s="297"/>
      <c r="M13" s="59"/>
      <c r="N13" s="296"/>
      <c r="O13" s="66"/>
      <c r="P13" s="297"/>
      <c r="Q13" s="16"/>
      <c r="R13" s="61">
        <f>SUM(BH13)</f>
        <v>0</v>
      </c>
      <c r="S13" s="303">
        <f>SUM(BI13)</f>
        <v>0</v>
      </c>
      <c r="T13" s="21"/>
      <c r="U13" s="31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0"/>
      <c r="AO13" t="s">
        <v>6</v>
      </c>
      <c r="AP13" s="3">
        <f>SUM(E13*60+F13)</f>
        <v>0</v>
      </c>
      <c r="AQ13" s="3"/>
      <c r="AS13" s="3">
        <f>SUM(G13*60+H13)</f>
        <v>0</v>
      </c>
      <c r="AT13" s="3"/>
      <c r="AV13" s="3">
        <f>SUM(I13*60+J13)</f>
        <v>0</v>
      </c>
      <c r="AW13" s="3"/>
      <c r="AY13" s="3">
        <f>SUM(K13*60+L13)</f>
        <v>0</v>
      </c>
      <c r="AZ13" s="3"/>
      <c r="BA13" s="48"/>
      <c r="BB13" s="49">
        <f>SUM(M13*60+N13)</f>
        <v>0</v>
      </c>
      <c r="BC13" s="3"/>
      <c r="BE13" s="49">
        <f>SUM(O13*60+P13)</f>
        <v>0</v>
      </c>
      <c r="BF13" s="3"/>
      <c r="BG13" s="50">
        <f>SUM(BE13-BB13+AY13-AV13+AS13-AP13)</f>
        <v>0</v>
      </c>
      <c r="BH13">
        <f>COUNTIF(BL13:EK13,"&gt;59")</f>
        <v>0</v>
      </c>
      <c r="BI13">
        <f>SUM(BG13-BJ13)</f>
        <v>0</v>
      </c>
      <c r="BJ13">
        <f>SUM(BH13*60)</f>
        <v>0</v>
      </c>
      <c r="BL13">
        <f>SUMIF(BG13,"&gt;59")</f>
        <v>0</v>
      </c>
      <c r="BM13">
        <f aca="true" t="shared" si="12" ref="BM13:BY13">SUMIF(BL14,"&gt;59")</f>
        <v>0</v>
      </c>
      <c r="BN13">
        <f t="shared" si="12"/>
        <v>0</v>
      </c>
      <c r="BO13">
        <f t="shared" si="12"/>
        <v>0</v>
      </c>
      <c r="BP13">
        <f t="shared" si="12"/>
        <v>0</v>
      </c>
      <c r="BQ13">
        <f t="shared" si="12"/>
        <v>0</v>
      </c>
      <c r="BR13">
        <f t="shared" si="12"/>
        <v>0</v>
      </c>
      <c r="BS13">
        <f t="shared" si="12"/>
        <v>0</v>
      </c>
      <c r="BT13">
        <f t="shared" si="12"/>
        <v>0</v>
      </c>
      <c r="BU13">
        <f t="shared" si="12"/>
        <v>0</v>
      </c>
      <c r="BV13">
        <f t="shared" si="12"/>
        <v>0</v>
      </c>
      <c r="BW13">
        <f t="shared" si="12"/>
        <v>0</v>
      </c>
      <c r="BX13">
        <f t="shared" si="12"/>
        <v>0</v>
      </c>
      <c r="BY13">
        <f t="shared" si="12"/>
        <v>0</v>
      </c>
      <c r="BZ13">
        <f aca="true" t="shared" si="13" ref="BZ13:DE13">SUMIF(BY14,"&gt;59")</f>
        <v>0</v>
      </c>
      <c r="CA13">
        <f t="shared" si="13"/>
        <v>0</v>
      </c>
      <c r="CB13">
        <f t="shared" si="13"/>
        <v>0</v>
      </c>
      <c r="CC13">
        <f t="shared" si="13"/>
        <v>0</v>
      </c>
      <c r="CD13">
        <f t="shared" si="13"/>
        <v>0</v>
      </c>
      <c r="CE13">
        <f t="shared" si="13"/>
        <v>0</v>
      </c>
      <c r="CF13">
        <f t="shared" si="13"/>
        <v>0</v>
      </c>
      <c r="CG13">
        <f t="shared" si="13"/>
        <v>0</v>
      </c>
      <c r="CH13">
        <f t="shared" si="13"/>
        <v>0</v>
      </c>
      <c r="CI13">
        <f t="shared" si="13"/>
        <v>0</v>
      </c>
      <c r="CJ13">
        <f t="shared" si="13"/>
        <v>0</v>
      </c>
      <c r="CK13">
        <f t="shared" si="13"/>
        <v>0</v>
      </c>
      <c r="CL13">
        <f t="shared" si="13"/>
        <v>0</v>
      </c>
      <c r="CM13">
        <f t="shared" si="13"/>
        <v>0</v>
      </c>
      <c r="CN13">
        <f t="shared" si="13"/>
        <v>0</v>
      </c>
      <c r="CO13">
        <f t="shared" si="13"/>
        <v>0</v>
      </c>
      <c r="CP13">
        <f t="shared" si="13"/>
        <v>0</v>
      </c>
      <c r="CQ13">
        <f t="shared" si="13"/>
        <v>0</v>
      </c>
      <c r="CR13">
        <f t="shared" si="13"/>
        <v>0</v>
      </c>
      <c r="CS13">
        <f t="shared" si="13"/>
        <v>0</v>
      </c>
      <c r="CT13">
        <f t="shared" si="13"/>
        <v>0</v>
      </c>
      <c r="CU13">
        <f t="shared" si="13"/>
        <v>0</v>
      </c>
      <c r="CV13">
        <f t="shared" si="13"/>
        <v>0</v>
      </c>
      <c r="CW13">
        <f t="shared" si="13"/>
        <v>0</v>
      </c>
      <c r="CX13">
        <f t="shared" si="13"/>
        <v>0</v>
      </c>
      <c r="CY13">
        <f t="shared" si="13"/>
        <v>0</v>
      </c>
      <c r="CZ13">
        <f t="shared" si="13"/>
        <v>0</v>
      </c>
      <c r="DA13">
        <f t="shared" si="13"/>
        <v>0</v>
      </c>
      <c r="DB13">
        <f t="shared" si="13"/>
        <v>0</v>
      </c>
      <c r="DC13">
        <f t="shared" si="13"/>
        <v>0</v>
      </c>
      <c r="DD13">
        <f t="shared" si="13"/>
        <v>0</v>
      </c>
      <c r="DE13">
        <f t="shared" si="13"/>
        <v>0</v>
      </c>
      <c r="DF13">
        <f aca="true" t="shared" si="14" ref="DF13:EK13">SUMIF(DE14,"&gt;59")</f>
        <v>0</v>
      </c>
      <c r="DG13">
        <f t="shared" si="14"/>
        <v>0</v>
      </c>
      <c r="DH13">
        <f t="shared" si="14"/>
        <v>0</v>
      </c>
      <c r="DI13">
        <f t="shared" si="14"/>
        <v>0</v>
      </c>
      <c r="DJ13">
        <f t="shared" si="14"/>
        <v>0</v>
      </c>
      <c r="DK13">
        <f t="shared" si="14"/>
        <v>0</v>
      </c>
      <c r="DL13">
        <f t="shared" si="14"/>
        <v>0</v>
      </c>
      <c r="DM13">
        <f t="shared" si="14"/>
        <v>0</v>
      </c>
      <c r="DN13">
        <f t="shared" si="14"/>
        <v>0</v>
      </c>
      <c r="DO13">
        <f t="shared" si="14"/>
        <v>0</v>
      </c>
      <c r="DP13">
        <f t="shared" si="14"/>
        <v>0</v>
      </c>
      <c r="DQ13">
        <f t="shared" si="14"/>
        <v>0</v>
      </c>
      <c r="DR13">
        <f t="shared" si="14"/>
        <v>0</v>
      </c>
      <c r="DS13">
        <f t="shared" si="14"/>
        <v>0</v>
      </c>
      <c r="DT13">
        <f t="shared" si="14"/>
        <v>0</v>
      </c>
      <c r="DU13">
        <f t="shared" si="14"/>
        <v>0</v>
      </c>
      <c r="DV13">
        <f t="shared" si="14"/>
        <v>0</v>
      </c>
      <c r="DW13">
        <f t="shared" si="14"/>
        <v>0</v>
      </c>
      <c r="DX13">
        <f t="shared" si="14"/>
        <v>0</v>
      </c>
      <c r="DY13">
        <f t="shared" si="14"/>
        <v>0</v>
      </c>
      <c r="DZ13">
        <f t="shared" si="14"/>
        <v>0</v>
      </c>
      <c r="EA13">
        <f t="shared" si="14"/>
        <v>0</v>
      </c>
      <c r="EB13">
        <f t="shared" si="14"/>
        <v>0</v>
      </c>
      <c r="EC13">
        <f t="shared" si="14"/>
        <v>0</v>
      </c>
      <c r="ED13">
        <f t="shared" si="14"/>
        <v>0</v>
      </c>
      <c r="EE13">
        <f t="shared" si="14"/>
        <v>0</v>
      </c>
      <c r="EF13">
        <f t="shared" si="14"/>
        <v>0</v>
      </c>
      <c r="EG13">
        <f t="shared" si="14"/>
        <v>0</v>
      </c>
      <c r="EH13">
        <f t="shared" si="14"/>
        <v>0</v>
      </c>
      <c r="EI13">
        <f t="shared" si="14"/>
        <v>0</v>
      </c>
      <c r="EJ13">
        <f t="shared" si="14"/>
        <v>0</v>
      </c>
      <c r="EK13">
        <f t="shared" si="14"/>
        <v>0</v>
      </c>
    </row>
    <row r="14" spans="1:141" ht="6.75" customHeight="1">
      <c r="A14" s="10"/>
      <c r="B14" s="30"/>
      <c r="C14" s="20"/>
      <c r="D14" s="42"/>
      <c r="E14" s="62"/>
      <c r="F14" s="301"/>
      <c r="G14" s="67"/>
      <c r="H14" s="302"/>
      <c r="I14" s="62"/>
      <c r="J14" s="301"/>
      <c r="K14" s="67"/>
      <c r="L14" s="302"/>
      <c r="M14" s="62"/>
      <c r="N14" s="301"/>
      <c r="O14" s="67"/>
      <c r="P14" s="302"/>
      <c r="Q14" s="16"/>
      <c r="R14" s="63"/>
      <c r="S14" s="304"/>
      <c r="T14" s="21"/>
      <c r="U14" s="31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BL14">
        <f aca="true" t="shared" si="15" ref="BL14:BY14">SUM(BL13-60)</f>
        <v>-60</v>
      </c>
      <c r="BM14">
        <f t="shared" si="15"/>
        <v>-60</v>
      </c>
      <c r="BN14">
        <f t="shared" si="15"/>
        <v>-60</v>
      </c>
      <c r="BO14">
        <f t="shared" si="15"/>
        <v>-60</v>
      </c>
      <c r="BP14">
        <f t="shared" si="15"/>
        <v>-60</v>
      </c>
      <c r="BQ14">
        <f t="shared" si="15"/>
        <v>-60</v>
      </c>
      <c r="BR14">
        <f t="shared" si="15"/>
        <v>-60</v>
      </c>
      <c r="BS14">
        <f t="shared" si="15"/>
        <v>-60</v>
      </c>
      <c r="BT14">
        <f t="shared" si="15"/>
        <v>-60</v>
      </c>
      <c r="BU14">
        <f t="shared" si="15"/>
        <v>-60</v>
      </c>
      <c r="BV14">
        <f t="shared" si="15"/>
        <v>-60</v>
      </c>
      <c r="BW14">
        <f t="shared" si="15"/>
        <v>-60</v>
      </c>
      <c r="BX14">
        <f t="shared" si="15"/>
        <v>-60</v>
      </c>
      <c r="BY14">
        <f t="shared" si="15"/>
        <v>-60</v>
      </c>
      <c r="BZ14">
        <f aca="true" t="shared" si="16" ref="BZ14:DE14">SUM(BZ13-60)</f>
        <v>-60</v>
      </c>
      <c r="CA14">
        <f t="shared" si="16"/>
        <v>-60</v>
      </c>
      <c r="CB14">
        <f t="shared" si="16"/>
        <v>-60</v>
      </c>
      <c r="CC14">
        <f t="shared" si="16"/>
        <v>-60</v>
      </c>
      <c r="CD14">
        <f t="shared" si="16"/>
        <v>-60</v>
      </c>
      <c r="CE14">
        <f t="shared" si="16"/>
        <v>-60</v>
      </c>
      <c r="CF14">
        <f t="shared" si="16"/>
        <v>-60</v>
      </c>
      <c r="CG14">
        <f t="shared" si="16"/>
        <v>-60</v>
      </c>
      <c r="CH14">
        <f t="shared" si="16"/>
        <v>-60</v>
      </c>
      <c r="CI14">
        <f t="shared" si="16"/>
        <v>-60</v>
      </c>
      <c r="CJ14">
        <f t="shared" si="16"/>
        <v>-60</v>
      </c>
      <c r="CK14">
        <f t="shared" si="16"/>
        <v>-60</v>
      </c>
      <c r="CL14">
        <f t="shared" si="16"/>
        <v>-60</v>
      </c>
      <c r="CM14">
        <f t="shared" si="16"/>
        <v>-60</v>
      </c>
      <c r="CN14">
        <f t="shared" si="16"/>
        <v>-60</v>
      </c>
      <c r="CO14">
        <f t="shared" si="16"/>
        <v>-60</v>
      </c>
      <c r="CP14">
        <f t="shared" si="16"/>
        <v>-60</v>
      </c>
      <c r="CQ14">
        <f t="shared" si="16"/>
        <v>-60</v>
      </c>
      <c r="CR14">
        <f t="shared" si="16"/>
        <v>-60</v>
      </c>
      <c r="CS14">
        <f t="shared" si="16"/>
        <v>-60</v>
      </c>
      <c r="CT14">
        <f t="shared" si="16"/>
        <v>-60</v>
      </c>
      <c r="CU14">
        <f t="shared" si="16"/>
        <v>-60</v>
      </c>
      <c r="CV14">
        <f t="shared" si="16"/>
        <v>-60</v>
      </c>
      <c r="CW14">
        <f t="shared" si="16"/>
        <v>-60</v>
      </c>
      <c r="CX14">
        <f t="shared" si="16"/>
        <v>-60</v>
      </c>
      <c r="CY14">
        <f t="shared" si="16"/>
        <v>-60</v>
      </c>
      <c r="CZ14">
        <f t="shared" si="16"/>
        <v>-60</v>
      </c>
      <c r="DA14">
        <f t="shared" si="16"/>
        <v>-60</v>
      </c>
      <c r="DB14">
        <f t="shared" si="16"/>
        <v>-60</v>
      </c>
      <c r="DC14">
        <f t="shared" si="16"/>
        <v>-60</v>
      </c>
      <c r="DD14">
        <f t="shared" si="16"/>
        <v>-60</v>
      </c>
      <c r="DE14">
        <f t="shared" si="16"/>
        <v>-60</v>
      </c>
      <c r="DF14">
        <f aca="true" t="shared" si="17" ref="DF14:EK14">SUM(DF13-60)</f>
        <v>-60</v>
      </c>
      <c r="DG14">
        <f t="shared" si="17"/>
        <v>-60</v>
      </c>
      <c r="DH14">
        <f t="shared" si="17"/>
        <v>-60</v>
      </c>
      <c r="DI14">
        <f t="shared" si="17"/>
        <v>-60</v>
      </c>
      <c r="DJ14">
        <f t="shared" si="17"/>
        <v>-60</v>
      </c>
      <c r="DK14">
        <f t="shared" si="17"/>
        <v>-60</v>
      </c>
      <c r="DL14">
        <f t="shared" si="17"/>
        <v>-60</v>
      </c>
      <c r="DM14">
        <f t="shared" si="17"/>
        <v>-60</v>
      </c>
      <c r="DN14">
        <f t="shared" si="17"/>
        <v>-60</v>
      </c>
      <c r="DO14">
        <f t="shared" si="17"/>
        <v>-60</v>
      </c>
      <c r="DP14">
        <f t="shared" si="17"/>
        <v>-60</v>
      </c>
      <c r="DQ14">
        <f t="shared" si="17"/>
        <v>-60</v>
      </c>
      <c r="DR14">
        <f t="shared" si="17"/>
        <v>-60</v>
      </c>
      <c r="DS14">
        <f t="shared" si="17"/>
        <v>-60</v>
      </c>
      <c r="DT14">
        <f t="shared" si="17"/>
        <v>-60</v>
      </c>
      <c r="DU14">
        <f t="shared" si="17"/>
        <v>-60</v>
      </c>
      <c r="DV14">
        <f t="shared" si="17"/>
        <v>-60</v>
      </c>
      <c r="DW14">
        <f t="shared" si="17"/>
        <v>-60</v>
      </c>
      <c r="DX14">
        <f t="shared" si="17"/>
        <v>-60</v>
      </c>
      <c r="DY14">
        <f t="shared" si="17"/>
        <v>-60</v>
      </c>
      <c r="DZ14">
        <f t="shared" si="17"/>
        <v>-60</v>
      </c>
      <c r="EA14">
        <f t="shared" si="17"/>
        <v>-60</v>
      </c>
      <c r="EB14">
        <f t="shared" si="17"/>
        <v>-60</v>
      </c>
      <c r="EC14">
        <f t="shared" si="17"/>
        <v>-60</v>
      </c>
      <c r="ED14">
        <f t="shared" si="17"/>
        <v>-60</v>
      </c>
      <c r="EE14">
        <f t="shared" si="17"/>
        <v>-60</v>
      </c>
      <c r="EF14">
        <f t="shared" si="17"/>
        <v>-60</v>
      </c>
      <c r="EG14">
        <f t="shared" si="17"/>
        <v>-60</v>
      </c>
      <c r="EH14">
        <f t="shared" si="17"/>
        <v>-60</v>
      </c>
      <c r="EI14">
        <f t="shared" si="17"/>
        <v>-60</v>
      </c>
      <c r="EJ14">
        <f t="shared" si="17"/>
        <v>-60</v>
      </c>
      <c r="EK14">
        <f t="shared" si="17"/>
        <v>-60</v>
      </c>
    </row>
    <row r="15" spans="1:141" ht="12.75">
      <c r="A15" s="10"/>
      <c r="B15" s="30"/>
      <c r="C15" s="20"/>
      <c r="D15" s="41" t="s">
        <v>28</v>
      </c>
      <c r="E15" s="59"/>
      <c r="F15" s="296"/>
      <c r="G15" s="66"/>
      <c r="H15" s="297"/>
      <c r="I15" s="59"/>
      <c r="J15" s="296"/>
      <c r="K15" s="66"/>
      <c r="L15" s="297"/>
      <c r="M15" s="59"/>
      <c r="N15" s="296"/>
      <c r="O15" s="66"/>
      <c r="P15" s="297"/>
      <c r="Q15" s="16"/>
      <c r="R15" s="61">
        <f>SUM(BH15)</f>
        <v>0</v>
      </c>
      <c r="S15" s="303">
        <f>SUM(BI15)</f>
        <v>0</v>
      </c>
      <c r="T15" s="21"/>
      <c r="U15" s="31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0"/>
      <c r="AO15" t="s">
        <v>7</v>
      </c>
      <c r="AP15" s="3">
        <f>SUM(E15*60+F15)</f>
        <v>0</v>
      </c>
      <c r="AQ15" s="3"/>
      <c r="AS15" s="3">
        <f>SUM(G15*60+H15)</f>
        <v>0</v>
      </c>
      <c r="AT15" s="3"/>
      <c r="AV15" s="3">
        <f>SUM(I15*60+J15)</f>
        <v>0</v>
      </c>
      <c r="AW15" s="3"/>
      <c r="AY15" s="3">
        <f>SUM(K15*60+L15)</f>
        <v>0</v>
      </c>
      <c r="AZ15" s="3"/>
      <c r="BA15" s="48"/>
      <c r="BB15" s="49">
        <f>SUM(M15*60+N15)</f>
        <v>0</v>
      </c>
      <c r="BC15" s="3"/>
      <c r="BE15" s="49">
        <f>SUM(O15*60+P15)</f>
        <v>0</v>
      </c>
      <c r="BF15" s="3"/>
      <c r="BG15" s="50">
        <f>SUM(BE15-BB15+AY15-AV15+AS15-AP15)</f>
        <v>0</v>
      </c>
      <c r="BH15">
        <f>COUNTIF(BL15:EK15,"&gt;59")</f>
        <v>0</v>
      </c>
      <c r="BI15">
        <f>SUM(BG15-BJ15)</f>
        <v>0</v>
      </c>
      <c r="BJ15">
        <f>SUM(BH15*60)</f>
        <v>0</v>
      </c>
      <c r="BL15">
        <f>SUMIF(BG15,"&gt;59")</f>
        <v>0</v>
      </c>
      <c r="BM15">
        <f aca="true" t="shared" si="18" ref="BM15:BY15">SUMIF(BL16,"&gt;59")</f>
        <v>0</v>
      </c>
      <c r="BN15">
        <f t="shared" si="18"/>
        <v>0</v>
      </c>
      <c r="BO15">
        <f t="shared" si="18"/>
        <v>0</v>
      </c>
      <c r="BP15">
        <f t="shared" si="18"/>
        <v>0</v>
      </c>
      <c r="BQ15">
        <f t="shared" si="18"/>
        <v>0</v>
      </c>
      <c r="BR15">
        <f t="shared" si="18"/>
        <v>0</v>
      </c>
      <c r="BS15">
        <f t="shared" si="18"/>
        <v>0</v>
      </c>
      <c r="BT15">
        <f t="shared" si="18"/>
        <v>0</v>
      </c>
      <c r="BU15">
        <f t="shared" si="18"/>
        <v>0</v>
      </c>
      <c r="BV15">
        <f t="shared" si="18"/>
        <v>0</v>
      </c>
      <c r="BW15">
        <f t="shared" si="18"/>
        <v>0</v>
      </c>
      <c r="BX15">
        <f t="shared" si="18"/>
        <v>0</v>
      </c>
      <c r="BY15">
        <f t="shared" si="18"/>
        <v>0</v>
      </c>
      <c r="BZ15">
        <f aca="true" t="shared" si="19" ref="BZ15:DE15">SUMIF(BY16,"&gt;59")</f>
        <v>0</v>
      </c>
      <c r="CA15">
        <f t="shared" si="19"/>
        <v>0</v>
      </c>
      <c r="CB15">
        <f t="shared" si="19"/>
        <v>0</v>
      </c>
      <c r="CC15">
        <f t="shared" si="19"/>
        <v>0</v>
      </c>
      <c r="CD15">
        <f t="shared" si="19"/>
        <v>0</v>
      </c>
      <c r="CE15">
        <f t="shared" si="19"/>
        <v>0</v>
      </c>
      <c r="CF15">
        <f t="shared" si="19"/>
        <v>0</v>
      </c>
      <c r="CG15">
        <f t="shared" si="19"/>
        <v>0</v>
      </c>
      <c r="CH15">
        <f t="shared" si="19"/>
        <v>0</v>
      </c>
      <c r="CI15">
        <f t="shared" si="19"/>
        <v>0</v>
      </c>
      <c r="CJ15">
        <f t="shared" si="19"/>
        <v>0</v>
      </c>
      <c r="CK15">
        <f t="shared" si="19"/>
        <v>0</v>
      </c>
      <c r="CL15">
        <f t="shared" si="19"/>
        <v>0</v>
      </c>
      <c r="CM15">
        <f t="shared" si="19"/>
        <v>0</v>
      </c>
      <c r="CN15">
        <f t="shared" si="19"/>
        <v>0</v>
      </c>
      <c r="CO15">
        <f t="shared" si="19"/>
        <v>0</v>
      </c>
      <c r="CP15">
        <f t="shared" si="19"/>
        <v>0</v>
      </c>
      <c r="CQ15">
        <f t="shared" si="19"/>
        <v>0</v>
      </c>
      <c r="CR15">
        <f t="shared" si="19"/>
        <v>0</v>
      </c>
      <c r="CS15">
        <f t="shared" si="19"/>
        <v>0</v>
      </c>
      <c r="CT15">
        <f t="shared" si="19"/>
        <v>0</v>
      </c>
      <c r="CU15">
        <f t="shared" si="19"/>
        <v>0</v>
      </c>
      <c r="CV15">
        <f t="shared" si="19"/>
        <v>0</v>
      </c>
      <c r="CW15">
        <f t="shared" si="19"/>
        <v>0</v>
      </c>
      <c r="CX15">
        <f t="shared" si="19"/>
        <v>0</v>
      </c>
      <c r="CY15">
        <f t="shared" si="19"/>
        <v>0</v>
      </c>
      <c r="CZ15">
        <f t="shared" si="19"/>
        <v>0</v>
      </c>
      <c r="DA15">
        <f t="shared" si="19"/>
        <v>0</v>
      </c>
      <c r="DB15">
        <f t="shared" si="19"/>
        <v>0</v>
      </c>
      <c r="DC15">
        <f t="shared" si="19"/>
        <v>0</v>
      </c>
      <c r="DD15">
        <f t="shared" si="19"/>
        <v>0</v>
      </c>
      <c r="DE15">
        <f t="shared" si="19"/>
        <v>0</v>
      </c>
      <c r="DF15">
        <f aca="true" t="shared" si="20" ref="DF15:EK15">SUMIF(DE16,"&gt;59")</f>
        <v>0</v>
      </c>
      <c r="DG15">
        <f t="shared" si="20"/>
        <v>0</v>
      </c>
      <c r="DH15">
        <f t="shared" si="20"/>
        <v>0</v>
      </c>
      <c r="DI15">
        <f t="shared" si="20"/>
        <v>0</v>
      </c>
      <c r="DJ15">
        <f t="shared" si="20"/>
        <v>0</v>
      </c>
      <c r="DK15">
        <f t="shared" si="20"/>
        <v>0</v>
      </c>
      <c r="DL15">
        <f t="shared" si="20"/>
        <v>0</v>
      </c>
      <c r="DM15">
        <f t="shared" si="20"/>
        <v>0</v>
      </c>
      <c r="DN15">
        <f t="shared" si="20"/>
        <v>0</v>
      </c>
      <c r="DO15">
        <f t="shared" si="20"/>
        <v>0</v>
      </c>
      <c r="DP15">
        <f t="shared" si="20"/>
        <v>0</v>
      </c>
      <c r="DQ15">
        <f t="shared" si="20"/>
        <v>0</v>
      </c>
      <c r="DR15">
        <f t="shared" si="20"/>
        <v>0</v>
      </c>
      <c r="DS15">
        <f t="shared" si="20"/>
        <v>0</v>
      </c>
      <c r="DT15">
        <f t="shared" si="20"/>
        <v>0</v>
      </c>
      <c r="DU15">
        <f t="shared" si="20"/>
        <v>0</v>
      </c>
      <c r="DV15">
        <f t="shared" si="20"/>
        <v>0</v>
      </c>
      <c r="DW15">
        <f t="shared" si="20"/>
        <v>0</v>
      </c>
      <c r="DX15">
        <f t="shared" si="20"/>
        <v>0</v>
      </c>
      <c r="DY15">
        <f t="shared" si="20"/>
        <v>0</v>
      </c>
      <c r="DZ15">
        <f t="shared" si="20"/>
        <v>0</v>
      </c>
      <c r="EA15">
        <f t="shared" si="20"/>
        <v>0</v>
      </c>
      <c r="EB15">
        <f t="shared" si="20"/>
        <v>0</v>
      </c>
      <c r="EC15">
        <f t="shared" si="20"/>
        <v>0</v>
      </c>
      <c r="ED15">
        <f t="shared" si="20"/>
        <v>0</v>
      </c>
      <c r="EE15">
        <f t="shared" si="20"/>
        <v>0</v>
      </c>
      <c r="EF15">
        <f t="shared" si="20"/>
        <v>0</v>
      </c>
      <c r="EG15">
        <f t="shared" si="20"/>
        <v>0</v>
      </c>
      <c r="EH15">
        <f t="shared" si="20"/>
        <v>0</v>
      </c>
      <c r="EI15">
        <f t="shared" si="20"/>
        <v>0</v>
      </c>
      <c r="EJ15">
        <f t="shared" si="20"/>
        <v>0</v>
      </c>
      <c r="EK15">
        <f t="shared" si="20"/>
        <v>0</v>
      </c>
    </row>
    <row r="16" spans="1:141" ht="6.75" customHeight="1">
      <c r="A16" s="10"/>
      <c r="B16" s="30"/>
      <c r="C16" s="20"/>
      <c r="D16" s="42"/>
      <c r="E16" s="62"/>
      <c r="F16" s="301"/>
      <c r="G16" s="67"/>
      <c r="H16" s="302"/>
      <c r="I16" s="62"/>
      <c r="J16" s="301"/>
      <c r="K16" s="67"/>
      <c r="L16" s="302"/>
      <c r="M16" s="62"/>
      <c r="N16" s="301"/>
      <c r="O16" s="67"/>
      <c r="P16" s="302"/>
      <c r="Q16" s="16"/>
      <c r="R16" s="63"/>
      <c r="S16" s="304"/>
      <c r="T16" s="21"/>
      <c r="U16" s="31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BL16">
        <f aca="true" t="shared" si="21" ref="BL16:BY16">SUM(BL15-60)</f>
        <v>-60</v>
      </c>
      <c r="BM16">
        <f t="shared" si="21"/>
        <v>-60</v>
      </c>
      <c r="BN16">
        <f t="shared" si="21"/>
        <v>-60</v>
      </c>
      <c r="BO16">
        <f t="shared" si="21"/>
        <v>-60</v>
      </c>
      <c r="BP16">
        <f t="shared" si="21"/>
        <v>-60</v>
      </c>
      <c r="BQ16">
        <f t="shared" si="21"/>
        <v>-60</v>
      </c>
      <c r="BR16">
        <f t="shared" si="21"/>
        <v>-60</v>
      </c>
      <c r="BS16">
        <f t="shared" si="21"/>
        <v>-60</v>
      </c>
      <c r="BT16">
        <f t="shared" si="21"/>
        <v>-60</v>
      </c>
      <c r="BU16">
        <f t="shared" si="21"/>
        <v>-60</v>
      </c>
      <c r="BV16">
        <f t="shared" si="21"/>
        <v>-60</v>
      </c>
      <c r="BW16">
        <f t="shared" si="21"/>
        <v>-60</v>
      </c>
      <c r="BX16">
        <f t="shared" si="21"/>
        <v>-60</v>
      </c>
      <c r="BY16">
        <f t="shared" si="21"/>
        <v>-60</v>
      </c>
      <c r="BZ16">
        <f aca="true" t="shared" si="22" ref="BZ16:DE16">SUM(BZ15-60)</f>
        <v>-60</v>
      </c>
      <c r="CA16">
        <f t="shared" si="22"/>
        <v>-60</v>
      </c>
      <c r="CB16">
        <f t="shared" si="22"/>
        <v>-60</v>
      </c>
      <c r="CC16">
        <f t="shared" si="22"/>
        <v>-60</v>
      </c>
      <c r="CD16">
        <f t="shared" si="22"/>
        <v>-60</v>
      </c>
      <c r="CE16">
        <f t="shared" si="22"/>
        <v>-60</v>
      </c>
      <c r="CF16">
        <f t="shared" si="22"/>
        <v>-60</v>
      </c>
      <c r="CG16">
        <f t="shared" si="22"/>
        <v>-60</v>
      </c>
      <c r="CH16">
        <f t="shared" si="22"/>
        <v>-60</v>
      </c>
      <c r="CI16">
        <f t="shared" si="22"/>
        <v>-60</v>
      </c>
      <c r="CJ16">
        <f t="shared" si="22"/>
        <v>-60</v>
      </c>
      <c r="CK16">
        <f t="shared" si="22"/>
        <v>-60</v>
      </c>
      <c r="CL16">
        <f t="shared" si="22"/>
        <v>-60</v>
      </c>
      <c r="CM16">
        <f t="shared" si="22"/>
        <v>-60</v>
      </c>
      <c r="CN16">
        <f t="shared" si="22"/>
        <v>-60</v>
      </c>
      <c r="CO16">
        <f t="shared" si="22"/>
        <v>-60</v>
      </c>
      <c r="CP16">
        <f t="shared" si="22"/>
        <v>-60</v>
      </c>
      <c r="CQ16">
        <f t="shared" si="22"/>
        <v>-60</v>
      </c>
      <c r="CR16">
        <f t="shared" si="22"/>
        <v>-60</v>
      </c>
      <c r="CS16">
        <f t="shared" si="22"/>
        <v>-60</v>
      </c>
      <c r="CT16">
        <f t="shared" si="22"/>
        <v>-60</v>
      </c>
      <c r="CU16">
        <f t="shared" si="22"/>
        <v>-60</v>
      </c>
      <c r="CV16">
        <f t="shared" si="22"/>
        <v>-60</v>
      </c>
      <c r="CW16">
        <f t="shared" si="22"/>
        <v>-60</v>
      </c>
      <c r="CX16">
        <f t="shared" si="22"/>
        <v>-60</v>
      </c>
      <c r="CY16">
        <f t="shared" si="22"/>
        <v>-60</v>
      </c>
      <c r="CZ16">
        <f t="shared" si="22"/>
        <v>-60</v>
      </c>
      <c r="DA16">
        <f t="shared" si="22"/>
        <v>-60</v>
      </c>
      <c r="DB16">
        <f t="shared" si="22"/>
        <v>-60</v>
      </c>
      <c r="DC16">
        <f t="shared" si="22"/>
        <v>-60</v>
      </c>
      <c r="DD16">
        <f t="shared" si="22"/>
        <v>-60</v>
      </c>
      <c r="DE16">
        <f t="shared" si="22"/>
        <v>-60</v>
      </c>
      <c r="DF16">
        <f aca="true" t="shared" si="23" ref="DF16:EK16">SUM(DF15-60)</f>
        <v>-60</v>
      </c>
      <c r="DG16">
        <f t="shared" si="23"/>
        <v>-60</v>
      </c>
      <c r="DH16">
        <f t="shared" si="23"/>
        <v>-60</v>
      </c>
      <c r="DI16">
        <f t="shared" si="23"/>
        <v>-60</v>
      </c>
      <c r="DJ16">
        <f t="shared" si="23"/>
        <v>-60</v>
      </c>
      <c r="DK16">
        <f t="shared" si="23"/>
        <v>-60</v>
      </c>
      <c r="DL16">
        <f t="shared" si="23"/>
        <v>-60</v>
      </c>
      <c r="DM16">
        <f t="shared" si="23"/>
        <v>-60</v>
      </c>
      <c r="DN16">
        <f t="shared" si="23"/>
        <v>-60</v>
      </c>
      <c r="DO16">
        <f t="shared" si="23"/>
        <v>-60</v>
      </c>
      <c r="DP16">
        <f t="shared" si="23"/>
        <v>-60</v>
      </c>
      <c r="DQ16">
        <f t="shared" si="23"/>
        <v>-60</v>
      </c>
      <c r="DR16">
        <f t="shared" si="23"/>
        <v>-60</v>
      </c>
      <c r="DS16">
        <f t="shared" si="23"/>
        <v>-60</v>
      </c>
      <c r="DT16">
        <f t="shared" si="23"/>
        <v>-60</v>
      </c>
      <c r="DU16">
        <f t="shared" si="23"/>
        <v>-60</v>
      </c>
      <c r="DV16">
        <f t="shared" si="23"/>
        <v>-60</v>
      </c>
      <c r="DW16">
        <f t="shared" si="23"/>
        <v>-60</v>
      </c>
      <c r="DX16">
        <f t="shared" si="23"/>
        <v>-60</v>
      </c>
      <c r="DY16">
        <f t="shared" si="23"/>
        <v>-60</v>
      </c>
      <c r="DZ16">
        <f t="shared" si="23"/>
        <v>-60</v>
      </c>
      <c r="EA16">
        <f t="shared" si="23"/>
        <v>-60</v>
      </c>
      <c r="EB16">
        <f t="shared" si="23"/>
        <v>-60</v>
      </c>
      <c r="EC16">
        <f t="shared" si="23"/>
        <v>-60</v>
      </c>
      <c r="ED16">
        <f t="shared" si="23"/>
        <v>-60</v>
      </c>
      <c r="EE16">
        <f t="shared" si="23"/>
        <v>-60</v>
      </c>
      <c r="EF16">
        <f t="shared" si="23"/>
        <v>-60</v>
      </c>
      <c r="EG16">
        <f t="shared" si="23"/>
        <v>-60</v>
      </c>
      <c r="EH16">
        <f t="shared" si="23"/>
        <v>-60</v>
      </c>
      <c r="EI16">
        <f t="shared" si="23"/>
        <v>-60</v>
      </c>
      <c r="EJ16">
        <f t="shared" si="23"/>
        <v>-60</v>
      </c>
      <c r="EK16">
        <f t="shared" si="23"/>
        <v>-60</v>
      </c>
    </row>
    <row r="17" spans="1:141" ht="12.75">
      <c r="A17" s="10"/>
      <c r="B17" s="30"/>
      <c r="C17" s="20"/>
      <c r="D17" s="41" t="s">
        <v>29</v>
      </c>
      <c r="E17" s="59"/>
      <c r="F17" s="296"/>
      <c r="G17" s="66"/>
      <c r="H17" s="297"/>
      <c r="I17" s="59"/>
      <c r="J17" s="296"/>
      <c r="K17" s="66"/>
      <c r="L17" s="297"/>
      <c r="M17" s="59"/>
      <c r="N17" s="296"/>
      <c r="O17" s="66"/>
      <c r="P17" s="297"/>
      <c r="Q17" s="16"/>
      <c r="R17" s="61">
        <f>SUM(BH17)</f>
        <v>0</v>
      </c>
      <c r="S17" s="303">
        <f>SUM(BI17)</f>
        <v>0</v>
      </c>
      <c r="T17" s="21"/>
      <c r="U17" s="31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0"/>
      <c r="AO17" t="s">
        <v>8</v>
      </c>
      <c r="AP17" s="3">
        <f>SUM(E17*60+F17)</f>
        <v>0</v>
      </c>
      <c r="AQ17" s="3"/>
      <c r="AS17" s="3">
        <f>SUM(G17*60+H17)</f>
        <v>0</v>
      </c>
      <c r="AT17" s="3"/>
      <c r="AV17" s="3">
        <f>SUM(I17*60+J17)</f>
        <v>0</v>
      </c>
      <c r="AW17" s="3"/>
      <c r="AY17" s="3">
        <f>SUM(K17*60+L17)</f>
        <v>0</v>
      </c>
      <c r="AZ17" s="3"/>
      <c r="BA17" s="48"/>
      <c r="BB17" s="49">
        <f>SUM(M17*60+N17)</f>
        <v>0</v>
      </c>
      <c r="BC17" s="3"/>
      <c r="BE17" s="49">
        <f>SUM(O17*60+P17)</f>
        <v>0</v>
      </c>
      <c r="BF17" s="3"/>
      <c r="BG17" s="50">
        <f>SUM(BE17-BB17+AY17-AV17+AS17-AP17)</f>
        <v>0</v>
      </c>
      <c r="BH17">
        <f>COUNTIF(BL17:EK17,"&gt;59")</f>
        <v>0</v>
      </c>
      <c r="BI17">
        <f>SUM(BG17-BJ17)</f>
        <v>0</v>
      </c>
      <c r="BJ17">
        <f>SUM(BH17*60)</f>
        <v>0</v>
      </c>
      <c r="BL17">
        <f>SUMIF(BG17,"&gt;59")</f>
        <v>0</v>
      </c>
      <c r="BM17">
        <f aca="true" t="shared" si="24" ref="BM17:BY17">SUMIF(BL18,"&gt;59")</f>
        <v>0</v>
      </c>
      <c r="BN17">
        <f t="shared" si="24"/>
        <v>0</v>
      </c>
      <c r="BO17">
        <f t="shared" si="24"/>
        <v>0</v>
      </c>
      <c r="BP17">
        <f t="shared" si="24"/>
        <v>0</v>
      </c>
      <c r="BQ17">
        <f t="shared" si="24"/>
        <v>0</v>
      </c>
      <c r="BR17">
        <f t="shared" si="24"/>
        <v>0</v>
      </c>
      <c r="BS17">
        <f t="shared" si="24"/>
        <v>0</v>
      </c>
      <c r="BT17">
        <f t="shared" si="24"/>
        <v>0</v>
      </c>
      <c r="BU17">
        <f t="shared" si="24"/>
        <v>0</v>
      </c>
      <c r="BV17">
        <f t="shared" si="24"/>
        <v>0</v>
      </c>
      <c r="BW17">
        <f t="shared" si="24"/>
        <v>0</v>
      </c>
      <c r="BX17">
        <f t="shared" si="24"/>
        <v>0</v>
      </c>
      <c r="BY17">
        <f t="shared" si="24"/>
        <v>0</v>
      </c>
      <c r="BZ17">
        <f aca="true" t="shared" si="25" ref="BZ17:DE17">SUMIF(BY18,"&gt;59")</f>
        <v>0</v>
      </c>
      <c r="CA17">
        <f t="shared" si="25"/>
        <v>0</v>
      </c>
      <c r="CB17">
        <f t="shared" si="25"/>
        <v>0</v>
      </c>
      <c r="CC17">
        <f t="shared" si="25"/>
        <v>0</v>
      </c>
      <c r="CD17">
        <f t="shared" si="25"/>
        <v>0</v>
      </c>
      <c r="CE17">
        <f t="shared" si="25"/>
        <v>0</v>
      </c>
      <c r="CF17">
        <f t="shared" si="25"/>
        <v>0</v>
      </c>
      <c r="CG17">
        <f t="shared" si="25"/>
        <v>0</v>
      </c>
      <c r="CH17">
        <f t="shared" si="25"/>
        <v>0</v>
      </c>
      <c r="CI17">
        <f t="shared" si="25"/>
        <v>0</v>
      </c>
      <c r="CJ17">
        <f t="shared" si="25"/>
        <v>0</v>
      </c>
      <c r="CK17">
        <f t="shared" si="25"/>
        <v>0</v>
      </c>
      <c r="CL17">
        <f t="shared" si="25"/>
        <v>0</v>
      </c>
      <c r="CM17">
        <f t="shared" si="25"/>
        <v>0</v>
      </c>
      <c r="CN17">
        <f t="shared" si="25"/>
        <v>0</v>
      </c>
      <c r="CO17">
        <f t="shared" si="25"/>
        <v>0</v>
      </c>
      <c r="CP17">
        <f t="shared" si="25"/>
        <v>0</v>
      </c>
      <c r="CQ17">
        <f t="shared" si="25"/>
        <v>0</v>
      </c>
      <c r="CR17">
        <f t="shared" si="25"/>
        <v>0</v>
      </c>
      <c r="CS17">
        <f t="shared" si="25"/>
        <v>0</v>
      </c>
      <c r="CT17">
        <f t="shared" si="25"/>
        <v>0</v>
      </c>
      <c r="CU17">
        <f t="shared" si="25"/>
        <v>0</v>
      </c>
      <c r="CV17">
        <f t="shared" si="25"/>
        <v>0</v>
      </c>
      <c r="CW17">
        <f t="shared" si="25"/>
        <v>0</v>
      </c>
      <c r="CX17">
        <f t="shared" si="25"/>
        <v>0</v>
      </c>
      <c r="CY17">
        <f t="shared" si="25"/>
        <v>0</v>
      </c>
      <c r="CZ17">
        <f t="shared" si="25"/>
        <v>0</v>
      </c>
      <c r="DA17">
        <f t="shared" si="25"/>
        <v>0</v>
      </c>
      <c r="DB17">
        <f t="shared" si="25"/>
        <v>0</v>
      </c>
      <c r="DC17">
        <f t="shared" si="25"/>
        <v>0</v>
      </c>
      <c r="DD17">
        <f t="shared" si="25"/>
        <v>0</v>
      </c>
      <c r="DE17">
        <f t="shared" si="25"/>
        <v>0</v>
      </c>
      <c r="DF17">
        <f aca="true" t="shared" si="26" ref="DF17:EK17">SUMIF(DE18,"&gt;59")</f>
        <v>0</v>
      </c>
      <c r="DG17">
        <f t="shared" si="26"/>
        <v>0</v>
      </c>
      <c r="DH17">
        <f t="shared" si="26"/>
        <v>0</v>
      </c>
      <c r="DI17">
        <f t="shared" si="26"/>
        <v>0</v>
      </c>
      <c r="DJ17">
        <f t="shared" si="26"/>
        <v>0</v>
      </c>
      <c r="DK17">
        <f t="shared" si="26"/>
        <v>0</v>
      </c>
      <c r="DL17">
        <f t="shared" si="26"/>
        <v>0</v>
      </c>
      <c r="DM17">
        <f t="shared" si="26"/>
        <v>0</v>
      </c>
      <c r="DN17">
        <f t="shared" si="26"/>
        <v>0</v>
      </c>
      <c r="DO17">
        <f t="shared" si="26"/>
        <v>0</v>
      </c>
      <c r="DP17">
        <f t="shared" si="26"/>
        <v>0</v>
      </c>
      <c r="DQ17">
        <f t="shared" si="26"/>
        <v>0</v>
      </c>
      <c r="DR17">
        <f t="shared" si="26"/>
        <v>0</v>
      </c>
      <c r="DS17">
        <f t="shared" si="26"/>
        <v>0</v>
      </c>
      <c r="DT17">
        <f t="shared" si="26"/>
        <v>0</v>
      </c>
      <c r="DU17">
        <f t="shared" si="26"/>
        <v>0</v>
      </c>
      <c r="DV17">
        <f t="shared" si="26"/>
        <v>0</v>
      </c>
      <c r="DW17">
        <f t="shared" si="26"/>
        <v>0</v>
      </c>
      <c r="DX17">
        <f t="shared" si="26"/>
        <v>0</v>
      </c>
      <c r="DY17">
        <f t="shared" si="26"/>
        <v>0</v>
      </c>
      <c r="DZ17">
        <f t="shared" si="26"/>
        <v>0</v>
      </c>
      <c r="EA17">
        <f t="shared" si="26"/>
        <v>0</v>
      </c>
      <c r="EB17">
        <f t="shared" si="26"/>
        <v>0</v>
      </c>
      <c r="EC17">
        <f t="shared" si="26"/>
        <v>0</v>
      </c>
      <c r="ED17">
        <f t="shared" si="26"/>
        <v>0</v>
      </c>
      <c r="EE17">
        <f t="shared" si="26"/>
        <v>0</v>
      </c>
      <c r="EF17">
        <f t="shared" si="26"/>
        <v>0</v>
      </c>
      <c r="EG17">
        <f t="shared" si="26"/>
        <v>0</v>
      </c>
      <c r="EH17">
        <f t="shared" si="26"/>
        <v>0</v>
      </c>
      <c r="EI17">
        <f t="shared" si="26"/>
        <v>0</v>
      </c>
      <c r="EJ17">
        <f t="shared" si="26"/>
        <v>0</v>
      </c>
      <c r="EK17">
        <f t="shared" si="26"/>
        <v>0</v>
      </c>
    </row>
    <row r="18" spans="1:141" ht="6.75" customHeight="1">
      <c r="A18" s="10"/>
      <c r="B18" s="30"/>
      <c r="C18" s="20"/>
      <c r="D18" s="42"/>
      <c r="E18" s="62"/>
      <c r="F18" s="301"/>
      <c r="G18" s="67"/>
      <c r="H18" s="302"/>
      <c r="I18" s="62"/>
      <c r="J18" s="301"/>
      <c r="K18" s="67"/>
      <c r="L18" s="302"/>
      <c r="M18" s="62"/>
      <c r="N18" s="301"/>
      <c r="O18" s="67"/>
      <c r="P18" s="302"/>
      <c r="Q18" s="16"/>
      <c r="R18" s="63"/>
      <c r="S18" s="304"/>
      <c r="T18" s="21"/>
      <c r="U18" s="31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BL18">
        <f aca="true" t="shared" si="27" ref="BL18:BY18">SUM(BL17-60)</f>
        <v>-60</v>
      </c>
      <c r="BM18">
        <f t="shared" si="27"/>
        <v>-60</v>
      </c>
      <c r="BN18">
        <f t="shared" si="27"/>
        <v>-60</v>
      </c>
      <c r="BO18">
        <f t="shared" si="27"/>
        <v>-60</v>
      </c>
      <c r="BP18">
        <f t="shared" si="27"/>
        <v>-60</v>
      </c>
      <c r="BQ18">
        <f t="shared" si="27"/>
        <v>-60</v>
      </c>
      <c r="BR18">
        <f t="shared" si="27"/>
        <v>-60</v>
      </c>
      <c r="BS18">
        <f t="shared" si="27"/>
        <v>-60</v>
      </c>
      <c r="BT18">
        <f t="shared" si="27"/>
        <v>-60</v>
      </c>
      <c r="BU18">
        <f t="shared" si="27"/>
        <v>-60</v>
      </c>
      <c r="BV18">
        <f t="shared" si="27"/>
        <v>-60</v>
      </c>
      <c r="BW18">
        <f t="shared" si="27"/>
        <v>-60</v>
      </c>
      <c r="BX18">
        <f t="shared" si="27"/>
        <v>-60</v>
      </c>
      <c r="BY18">
        <f t="shared" si="27"/>
        <v>-60</v>
      </c>
      <c r="BZ18">
        <f aca="true" t="shared" si="28" ref="BZ18:DE18">SUM(BZ17-60)</f>
        <v>-60</v>
      </c>
      <c r="CA18">
        <f t="shared" si="28"/>
        <v>-60</v>
      </c>
      <c r="CB18">
        <f t="shared" si="28"/>
        <v>-60</v>
      </c>
      <c r="CC18">
        <f t="shared" si="28"/>
        <v>-60</v>
      </c>
      <c r="CD18">
        <f t="shared" si="28"/>
        <v>-60</v>
      </c>
      <c r="CE18">
        <f t="shared" si="28"/>
        <v>-60</v>
      </c>
      <c r="CF18">
        <f t="shared" si="28"/>
        <v>-60</v>
      </c>
      <c r="CG18">
        <f t="shared" si="28"/>
        <v>-60</v>
      </c>
      <c r="CH18">
        <f t="shared" si="28"/>
        <v>-60</v>
      </c>
      <c r="CI18">
        <f t="shared" si="28"/>
        <v>-60</v>
      </c>
      <c r="CJ18">
        <f t="shared" si="28"/>
        <v>-60</v>
      </c>
      <c r="CK18">
        <f t="shared" si="28"/>
        <v>-60</v>
      </c>
      <c r="CL18">
        <f t="shared" si="28"/>
        <v>-60</v>
      </c>
      <c r="CM18">
        <f t="shared" si="28"/>
        <v>-60</v>
      </c>
      <c r="CN18">
        <f t="shared" si="28"/>
        <v>-60</v>
      </c>
      <c r="CO18">
        <f t="shared" si="28"/>
        <v>-60</v>
      </c>
      <c r="CP18">
        <f t="shared" si="28"/>
        <v>-60</v>
      </c>
      <c r="CQ18">
        <f t="shared" si="28"/>
        <v>-60</v>
      </c>
      <c r="CR18">
        <f t="shared" si="28"/>
        <v>-60</v>
      </c>
      <c r="CS18">
        <f t="shared" si="28"/>
        <v>-60</v>
      </c>
      <c r="CT18">
        <f t="shared" si="28"/>
        <v>-60</v>
      </c>
      <c r="CU18">
        <f t="shared" si="28"/>
        <v>-60</v>
      </c>
      <c r="CV18">
        <f t="shared" si="28"/>
        <v>-60</v>
      </c>
      <c r="CW18">
        <f t="shared" si="28"/>
        <v>-60</v>
      </c>
      <c r="CX18">
        <f t="shared" si="28"/>
        <v>-60</v>
      </c>
      <c r="CY18">
        <f t="shared" si="28"/>
        <v>-60</v>
      </c>
      <c r="CZ18">
        <f t="shared" si="28"/>
        <v>-60</v>
      </c>
      <c r="DA18">
        <f t="shared" si="28"/>
        <v>-60</v>
      </c>
      <c r="DB18">
        <f t="shared" si="28"/>
        <v>-60</v>
      </c>
      <c r="DC18">
        <f t="shared" si="28"/>
        <v>-60</v>
      </c>
      <c r="DD18">
        <f t="shared" si="28"/>
        <v>-60</v>
      </c>
      <c r="DE18">
        <f t="shared" si="28"/>
        <v>-60</v>
      </c>
      <c r="DF18">
        <f aca="true" t="shared" si="29" ref="DF18:EK18">SUM(DF17-60)</f>
        <v>-60</v>
      </c>
      <c r="DG18">
        <f t="shared" si="29"/>
        <v>-60</v>
      </c>
      <c r="DH18">
        <f t="shared" si="29"/>
        <v>-60</v>
      </c>
      <c r="DI18">
        <f t="shared" si="29"/>
        <v>-60</v>
      </c>
      <c r="DJ18">
        <f t="shared" si="29"/>
        <v>-60</v>
      </c>
      <c r="DK18">
        <f t="shared" si="29"/>
        <v>-60</v>
      </c>
      <c r="DL18">
        <f t="shared" si="29"/>
        <v>-60</v>
      </c>
      <c r="DM18">
        <f t="shared" si="29"/>
        <v>-60</v>
      </c>
      <c r="DN18">
        <f t="shared" si="29"/>
        <v>-60</v>
      </c>
      <c r="DO18">
        <f t="shared" si="29"/>
        <v>-60</v>
      </c>
      <c r="DP18">
        <f t="shared" si="29"/>
        <v>-60</v>
      </c>
      <c r="DQ18">
        <f t="shared" si="29"/>
        <v>-60</v>
      </c>
      <c r="DR18">
        <f t="shared" si="29"/>
        <v>-60</v>
      </c>
      <c r="DS18">
        <f t="shared" si="29"/>
        <v>-60</v>
      </c>
      <c r="DT18">
        <f t="shared" si="29"/>
        <v>-60</v>
      </c>
      <c r="DU18">
        <f t="shared" si="29"/>
        <v>-60</v>
      </c>
      <c r="DV18">
        <f t="shared" si="29"/>
        <v>-60</v>
      </c>
      <c r="DW18">
        <f t="shared" si="29"/>
        <v>-60</v>
      </c>
      <c r="DX18">
        <f t="shared" si="29"/>
        <v>-60</v>
      </c>
      <c r="DY18">
        <f t="shared" si="29"/>
        <v>-60</v>
      </c>
      <c r="DZ18">
        <f t="shared" si="29"/>
        <v>-60</v>
      </c>
      <c r="EA18">
        <f t="shared" si="29"/>
        <v>-60</v>
      </c>
      <c r="EB18">
        <f t="shared" si="29"/>
        <v>-60</v>
      </c>
      <c r="EC18">
        <f t="shared" si="29"/>
        <v>-60</v>
      </c>
      <c r="ED18">
        <f t="shared" si="29"/>
        <v>-60</v>
      </c>
      <c r="EE18">
        <f t="shared" si="29"/>
        <v>-60</v>
      </c>
      <c r="EF18">
        <f t="shared" si="29"/>
        <v>-60</v>
      </c>
      <c r="EG18">
        <f t="shared" si="29"/>
        <v>-60</v>
      </c>
      <c r="EH18">
        <f t="shared" si="29"/>
        <v>-60</v>
      </c>
      <c r="EI18">
        <f t="shared" si="29"/>
        <v>-60</v>
      </c>
      <c r="EJ18">
        <f t="shared" si="29"/>
        <v>-60</v>
      </c>
      <c r="EK18">
        <f t="shared" si="29"/>
        <v>-60</v>
      </c>
    </row>
    <row r="19" spans="1:141" ht="12.75">
      <c r="A19" s="10"/>
      <c r="B19" s="30"/>
      <c r="C19" s="20"/>
      <c r="D19" s="41" t="s">
        <v>30</v>
      </c>
      <c r="E19" s="59"/>
      <c r="F19" s="296"/>
      <c r="G19" s="66"/>
      <c r="H19" s="297"/>
      <c r="I19" s="59"/>
      <c r="J19" s="296"/>
      <c r="K19" s="66"/>
      <c r="L19" s="297"/>
      <c r="M19" s="59"/>
      <c r="N19" s="296"/>
      <c r="O19" s="66"/>
      <c r="P19" s="297"/>
      <c r="Q19" s="16"/>
      <c r="R19" s="61">
        <f>SUM(BH19)</f>
        <v>0</v>
      </c>
      <c r="S19" s="303">
        <f>SUM(BI19)</f>
        <v>0</v>
      </c>
      <c r="T19" s="21"/>
      <c r="U19" s="31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0"/>
      <c r="AO19" t="s">
        <v>9</v>
      </c>
      <c r="AP19" s="3">
        <f>SUM(E19*60+F19)</f>
        <v>0</v>
      </c>
      <c r="AQ19" s="3"/>
      <c r="AS19" s="3">
        <f>SUM(G19*60+H19)</f>
        <v>0</v>
      </c>
      <c r="AT19" s="3"/>
      <c r="AV19" s="3">
        <f>SUM(I19*60+J19)</f>
        <v>0</v>
      </c>
      <c r="AW19" s="3"/>
      <c r="AY19" s="3">
        <f>SUM(K19*60+L19)</f>
        <v>0</v>
      </c>
      <c r="AZ19" s="3"/>
      <c r="BA19" s="48"/>
      <c r="BB19" s="49">
        <f>SUM(M19*60+N19)</f>
        <v>0</v>
      </c>
      <c r="BC19" s="3"/>
      <c r="BE19" s="49">
        <f>SUM(O19*60+P19)</f>
        <v>0</v>
      </c>
      <c r="BF19" s="3"/>
      <c r="BG19" s="50">
        <f>SUM(BE19-BB19+AY19-AV19+AS19-AP19)</f>
        <v>0</v>
      </c>
      <c r="BH19">
        <f>COUNTIF(BL19:EK19,"&gt;59")</f>
        <v>0</v>
      </c>
      <c r="BI19">
        <f>SUM(BG19-BJ19)</f>
        <v>0</v>
      </c>
      <c r="BJ19">
        <f>SUM(BH19*60)</f>
        <v>0</v>
      </c>
      <c r="BL19">
        <f>SUMIF(BG19,"&gt;59")</f>
        <v>0</v>
      </c>
      <c r="BM19">
        <f aca="true" t="shared" si="30" ref="BM19:BY19">SUMIF(BL20,"&gt;59")</f>
        <v>0</v>
      </c>
      <c r="BN19">
        <f t="shared" si="30"/>
        <v>0</v>
      </c>
      <c r="BO19">
        <f t="shared" si="30"/>
        <v>0</v>
      </c>
      <c r="BP19">
        <f t="shared" si="30"/>
        <v>0</v>
      </c>
      <c r="BQ19">
        <f t="shared" si="30"/>
        <v>0</v>
      </c>
      <c r="BR19">
        <f t="shared" si="30"/>
        <v>0</v>
      </c>
      <c r="BS19">
        <f t="shared" si="30"/>
        <v>0</v>
      </c>
      <c r="BT19">
        <f t="shared" si="30"/>
        <v>0</v>
      </c>
      <c r="BU19">
        <f t="shared" si="30"/>
        <v>0</v>
      </c>
      <c r="BV19">
        <f t="shared" si="30"/>
        <v>0</v>
      </c>
      <c r="BW19">
        <f t="shared" si="30"/>
        <v>0</v>
      </c>
      <c r="BX19">
        <f t="shared" si="30"/>
        <v>0</v>
      </c>
      <c r="BY19">
        <f t="shared" si="30"/>
        <v>0</v>
      </c>
      <c r="BZ19">
        <f aca="true" t="shared" si="31" ref="BZ19:DE19">SUMIF(BY20,"&gt;59")</f>
        <v>0</v>
      </c>
      <c r="CA19">
        <f t="shared" si="31"/>
        <v>0</v>
      </c>
      <c r="CB19">
        <f t="shared" si="31"/>
        <v>0</v>
      </c>
      <c r="CC19">
        <f t="shared" si="31"/>
        <v>0</v>
      </c>
      <c r="CD19">
        <f t="shared" si="31"/>
        <v>0</v>
      </c>
      <c r="CE19">
        <f t="shared" si="31"/>
        <v>0</v>
      </c>
      <c r="CF19">
        <f t="shared" si="31"/>
        <v>0</v>
      </c>
      <c r="CG19">
        <f t="shared" si="31"/>
        <v>0</v>
      </c>
      <c r="CH19">
        <f t="shared" si="31"/>
        <v>0</v>
      </c>
      <c r="CI19">
        <f t="shared" si="31"/>
        <v>0</v>
      </c>
      <c r="CJ19">
        <f t="shared" si="31"/>
        <v>0</v>
      </c>
      <c r="CK19">
        <f t="shared" si="31"/>
        <v>0</v>
      </c>
      <c r="CL19">
        <f t="shared" si="31"/>
        <v>0</v>
      </c>
      <c r="CM19">
        <f t="shared" si="31"/>
        <v>0</v>
      </c>
      <c r="CN19">
        <f t="shared" si="31"/>
        <v>0</v>
      </c>
      <c r="CO19">
        <f t="shared" si="31"/>
        <v>0</v>
      </c>
      <c r="CP19">
        <f t="shared" si="31"/>
        <v>0</v>
      </c>
      <c r="CQ19">
        <f t="shared" si="31"/>
        <v>0</v>
      </c>
      <c r="CR19">
        <f t="shared" si="31"/>
        <v>0</v>
      </c>
      <c r="CS19">
        <f t="shared" si="31"/>
        <v>0</v>
      </c>
      <c r="CT19">
        <f t="shared" si="31"/>
        <v>0</v>
      </c>
      <c r="CU19">
        <f t="shared" si="31"/>
        <v>0</v>
      </c>
      <c r="CV19">
        <f t="shared" si="31"/>
        <v>0</v>
      </c>
      <c r="CW19">
        <f t="shared" si="31"/>
        <v>0</v>
      </c>
      <c r="CX19">
        <f t="shared" si="31"/>
        <v>0</v>
      </c>
      <c r="CY19">
        <f t="shared" si="31"/>
        <v>0</v>
      </c>
      <c r="CZ19">
        <f t="shared" si="31"/>
        <v>0</v>
      </c>
      <c r="DA19">
        <f t="shared" si="31"/>
        <v>0</v>
      </c>
      <c r="DB19">
        <f t="shared" si="31"/>
        <v>0</v>
      </c>
      <c r="DC19">
        <f t="shared" si="31"/>
        <v>0</v>
      </c>
      <c r="DD19">
        <f t="shared" si="31"/>
        <v>0</v>
      </c>
      <c r="DE19">
        <f t="shared" si="31"/>
        <v>0</v>
      </c>
      <c r="DF19">
        <f aca="true" t="shared" si="32" ref="DF19:EK19">SUMIF(DE20,"&gt;59")</f>
        <v>0</v>
      </c>
      <c r="DG19">
        <f t="shared" si="32"/>
        <v>0</v>
      </c>
      <c r="DH19">
        <f t="shared" si="32"/>
        <v>0</v>
      </c>
      <c r="DI19">
        <f t="shared" si="32"/>
        <v>0</v>
      </c>
      <c r="DJ19">
        <f t="shared" si="32"/>
        <v>0</v>
      </c>
      <c r="DK19">
        <f t="shared" si="32"/>
        <v>0</v>
      </c>
      <c r="DL19">
        <f t="shared" si="32"/>
        <v>0</v>
      </c>
      <c r="DM19">
        <f t="shared" si="32"/>
        <v>0</v>
      </c>
      <c r="DN19">
        <f t="shared" si="32"/>
        <v>0</v>
      </c>
      <c r="DO19">
        <f t="shared" si="32"/>
        <v>0</v>
      </c>
      <c r="DP19">
        <f t="shared" si="32"/>
        <v>0</v>
      </c>
      <c r="DQ19">
        <f t="shared" si="32"/>
        <v>0</v>
      </c>
      <c r="DR19">
        <f t="shared" si="32"/>
        <v>0</v>
      </c>
      <c r="DS19">
        <f t="shared" si="32"/>
        <v>0</v>
      </c>
      <c r="DT19">
        <f t="shared" si="32"/>
        <v>0</v>
      </c>
      <c r="DU19">
        <f t="shared" si="32"/>
        <v>0</v>
      </c>
      <c r="DV19">
        <f t="shared" si="32"/>
        <v>0</v>
      </c>
      <c r="DW19">
        <f t="shared" si="32"/>
        <v>0</v>
      </c>
      <c r="DX19">
        <f t="shared" si="32"/>
        <v>0</v>
      </c>
      <c r="DY19">
        <f t="shared" si="32"/>
        <v>0</v>
      </c>
      <c r="DZ19">
        <f t="shared" si="32"/>
        <v>0</v>
      </c>
      <c r="EA19">
        <f t="shared" si="32"/>
        <v>0</v>
      </c>
      <c r="EB19">
        <f t="shared" si="32"/>
        <v>0</v>
      </c>
      <c r="EC19">
        <f t="shared" si="32"/>
        <v>0</v>
      </c>
      <c r="ED19">
        <f t="shared" si="32"/>
        <v>0</v>
      </c>
      <c r="EE19">
        <f t="shared" si="32"/>
        <v>0</v>
      </c>
      <c r="EF19">
        <f t="shared" si="32"/>
        <v>0</v>
      </c>
      <c r="EG19">
        <f t="shared" si="32"/>
        <v>0</v>
      </c>
      <c r="EH19">
        <f t="shared" si="32"/>
        <v>0</v>
      </c>
      <c r="EI19">
        <f t="shared" si="32"/>
        <v>0</v>
      </c>
      <c r="EJ19">
        <f t="shared" si="32"/>
        <v>0</v>
      </c>
      <c r="EK19">
        <f t="shared" si="32"/>
        <v>0</v>
      </c>
    </row>
    <row r="20" spans="1:141" ht="6.75" customHeight="1">
      <c r="A20" s="10"/>
      <c r="B20" s="30"/>
      <c r="C20" s="20"/>
      <c r="D20" s="42"/>
      <c r="E20" s="62"/>
      <c r="F20" s="301"/>
      <c r="G20" s="67"/>
      <c r="H20" s="302"/>
      <c r="I20" s="62"/>
      <c r="J20" s="301"/>
      <c r="K20" s="67"/>
      <c r="L20" s="302"/>
      <c r="M20" s="62"/>
      <c r="N20" s="301"/>
      <c r="O20" s="67"/>
      <c r="P20" s="302"/>
      <c r="Q20" s="16"/>
      <c r="R20" s="63"/>
      <c r="S20" s="304"/>
      <c r="T20" s="21"/>
      <c r="U20" s="31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BL20">
        <f aca="true" t="shared" si="33" ref="BL20:BY20">SUM(BL19-60)</f>
        <v>-60</v>
      </c>
      <c r="BM20">
        <f t="shared" si="33"/>
        <v>-60</v>
      </c>
      <c r="BN20">
        <f t="shared" si="33"/>
        <v>-60</v>
      </c>
      <c r="BO20">
        <f t="shared" si="33"/>
        <v>-60</v>
      </c>
      <c r="BP20">
        <f t="shared" si="33"/>
        <v>-60</v>
      </c>
      <c r="BQ20">
        <f t="shared" si="33"/>
        <v>-60</v>
      </c>
      <c r="BR20">
        <f t="shared" si="33"/>
        <v>-60</v>
      </c>
      <c r="BS20">
        <f t="shared" si="33"/>
        <v>-60</v>
      </c>
      <c r="BT20">
        <f t="shared" si="33"/>
        <v>-60</v>
      </c>
      <c r="BU20">
        <f t="shared" si="33"/>
        <v>-60</v>
      </c>
      <c r="BV20">
        <f t="shared" si="33"/>
        <v>-60</v>
      </c>
      <c r="BW20">
        <f t="shared" si="33"/>
        <v>-60</v>
      </c>
      <c r="BX20">
        <f t="shared" si="33"/>
        <v>-60</v>
      </c>
      <c r="BY20">
        <f t="shared" si="33"/>
        <v>-60</v>
      </c>
      <c r="BZ20">
        <f aca="true" t="shared" si="34" ref="BZ20:DE20">SUM(BZ19-60)</f>
        <v>-60</v>
      </c>
      <c r="CA20">
        <f t="shared" si="34"/>
        <v>-60</v>
      </c>
      <c r="CB20">
        <f t="shared" si="34"/>
        <v>-60</v>
      </c>
      <c r="CC20">
        <f t="shared" si="34"/>
        <v>-60</v>
      </c>
      <c r="CD20">
        <f t="shared" si="34"/>
        <v>-60</v>
      </c>
      <c r="CE20">
        <f t="shared" si="34"/>
        <v>-60</v>
      </c>
      <c r="CF20">
        <f t="shared" si="34"/>
        <v>-60</v>
      </c>
      <c r="CG20">
        <f t="shared" si="34"/>
        <v>-60</v>
      </c>
      <c r="CH20">
        <f t="shared" si="34"/>
        <v>-60</v>
      </c>
      <c r="CI20">
        <f t="shared" si="34"/>
        <v>-60</v>
      </c>
      <c r="CJ20">
        <f t="shared" si="34"/>
        <v>-60</v>
      </c>
      <c r="CK20">
        <f t="shared" si="34"/>
        <v>-60</v>
      </c>
      <c r="CL20">
        <f t="shared" si="34"/>
        <v>-60</v>
      </c>
      <c r="CM20">
        <f t="shared" si="34"/>
        <v>-60</v>
      </c>
      <c r="CN20">
        <f t="shared" si="34"/>
        <v>-60</v>
      </c>
      <c r="CO20">
        <f t="shared" si="34"/>
        <v>-60</v>
      </c>
      <c r="CP20">
        <f t="shared" si="34"/>
        <v>-60</v>
      </c>
      <c r="CQ20">
        <f t="shared" si="34"/>
        <v>-60</v>
      </c>
      <c r="CR20">
        <f t="shared" si="34"/>
        <v>-60</v>
      </c>
      <c r="CS20">
        <f t="shared" si="34"/>
        <v>-60</v>
      </c>
      <c r="CT20">
        <f t="shared" si="34"/>
        <v>-60</v>
      </c>
      <c r="CU20">
        <f t="shared" si="34"/>
        <v>-60</v>
      </c>
      <c r="CV20">
        <f t="shared" si="34"/>
        <v>-60</v>
      </c>
      <c r="CW20">
        <f t="shared" si="34"/>
        <v>-60</v>
      </c>
      <c r="CX20">
        <f t="shared" si="34"/>
        <v>-60</v>
      </c>
      <c r="CY20">
        <f t="shared" si="34"/>
        <v>-60</v>
      </c>
      <c r="CZ20">
        <f t="shared" si="34"/>
        <v>-60</v>
      </c>
      <c r="DA20">
        <f t="shared" si="34"/>
        <v>-60</v>
      </c>
      <c r="DB20">
        <f t="shared" si="34"/>
        <v>-60</v>
      </c>
      <c r="DC20">
        <f t="shared" si="34"/>
        <v>-60</v>
      </c>
      <c r="DD20">
        <f t="shared" si="34"/>
        <v>-60</v>
      </c>
      <c r="DE20">
        <f t="shared" si="34"/>
        <v>-60</v>
      </c>
      <c r="DF20">
        <f aca="true" t="shared" si="35" ref="DF20:EK20">SUM(DF19-60)</f>
        <v>-60</v>
      </c>
      <c r="DG20">
        <f t="shared" si="35"/>
        <v>-60</v>
      </c>
      <c r="DH20">
        <f t="shared" si="35"/>
        <v>-60</v>
      </c>
      <c r="DI20">
        <f t="shared" si="35"/>
        <v>-60</v>
      </c>
      <c r="DJ20">
        <f t="shared" si="35"/>
        <v>-60</v>
      </c>
      <c r="DK20">
        <f t="shared" si="35"/>
        <v>-60</v>
      </c>
      <c r="DL20">
        <f t="shared" si="35"/>
        <v>-60</v>
      </c>
      <c r="DM20">
        <f t="shared" si="35"/>
        <v>-60</v>
      </c>
      <c r="DN20">
        <f t="shared" si="35"/>
        <v>-60</v>
      </c>
      <c r="DO20">
        <f t="shared" si="35"/>
        <v>-60</v>
      </c>
      <c r="DP20">
        <f t="shared" si="35"/>
        <v>-60</v>
      </c>
      <c r="DQ20">
        <f t="shared" si="35"/>
        <v>-60</v>
      </c>
      <c r="DR20">
        <f t="shared" si="35"/>
        <v>-60</v>
      </c>
      <c r="DS20">
        <f t="shared" si="35"/>
        <v>-60</v>
      </c>
      <c r="DT20">
        <f t="shared" si="35"/>
        <v>-60</v>
      </c>
      <c r="DU20">
        <f t="shared" si="35"/>
        <v>-60</v>
      </c>
      <c r="DV20">
        <f t="shared" si="35"/>
        <v>-60</v>
      </c>
      <c r="DW20">
        <f t="shared" si="35"/>
        <v>-60</v>
      </c>
      <c r="DX20">
        <f t="shared" si="35"/>
        <v>-60</v>
      </c>
      <c r="DY20">
        <f t="shared" si="35"/>
        <v>-60</v>
      </c>
      <c r="DZ20">
        <f t="shared" si="35"/>
        <v>-60</v>
      </c>
      <c r="EA20">
        <f t="shared" si="35"/>
        <v>-60</v>
      </c>
      <c r="EB20">
        <f t="shared" si="35"/>
        <v>-60</v>
      </c>
      <c r="EC20">
        <f t="shared" si="35"/>
        <v>-60</v>
      </c>
      <c r="ED20">
        <f t="shared" si="35"/>
        <v>-60</v>
      </c>
      <c r="EE20">
        <f t="shared" si="35"/>
        <v>-60</v>
      </c>
      <c r="EF20">
        <f t="shared" si="35"/>
        <v>-60</v>
      </c>
      <c r="EG20">
        <f t="shared" si="35"/>
        <v>-60</v>
      </c>
      <c r="EH20">
        <f t="shared" si="35"/>
        <v>-60</v>
      </c>
      <c r="EI20">
        <f t="shared" si="35"/>
        <v>-60</v>
      </c>
      <c r="EJ20">
        <f t="shared" si="35"/>
        <v>-60</v>
      </c>
      <c r="EK20">
        <f t="shared" si="35"/>
        <v>-60</v>
      </c>
    </row>
    <row r="21" spans="1:141" ht="13.5" thickBot="1">
      <c r="A21" s="10"/>
      <c r="B21" s="30"/>
      <c r="C21" s="20"/>
      <c r="D21" s="43" t="s">
        <v>31</v>
      </c>
      <c r="E21" s="64"/>
      <c r="F21" s="299"/>
      <c r="G21" s="68"/>
      <c r="H21" s="300"/>
      <c r="I21" s="64"/>
      <c r="J21" s="299"/>
      <c r="K21" s="68"/>
      <c r="L21" s="300"/>
      <c r="M21" s="64"/>
      <c r="N21" s="299"/>
      <c r="O21" s="68"/>
      <c r="P21" s="300"/>
      <c r="Q21" s="16"/>
      <c r="R21" s="65">
        <f>SUM(BH21)</f>
        <v>0</v>
      </c>
      <c r="S21" s="305">
        <f>SUM(BI21)</f>
        <v>0</v>
      </c>
      <c r="T21" s="21"/>
      <c r="U21" s="31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0"/>
      <c r="AO21" t="s">
        <v>10</v>
      </c>
      <c r="AP21" s="3">
        <f>SUM(E21*60+F21)</f>
        <v>0</v>
      </c>
      <c r="AQ21" s="3"/>
      <c r="AS21" s="3">
        <f>SUM(G21*60+H21)</f>
        <v>0</v>
      </c>
      <c r="AT21" s="3"/>
      <c r="AV21" s="3">
        <f>SUM(I21*60+J21)</f>
        <v>0</v>
      </c>
      <c r="AW21" s="3"/>
      <c r="AY21" s="3">
        <f>SUM(K21*60+L21)</f>
        <v>0</v>
      </c>
      <c r="AZ21" s="3"/>
      <c r="BA21" s="48"/>
      <c r="BB21" s="49">
        <f>SUM(M21*60+N21)</f>
        <v>0</v>
      </c>
      <c r="BC21" s="3"/>
      <c r="BE21" s="49">
        <f>SUM(O21*60+P21)</f>
        <v>0</v>
      </c>
      <c r="BF21" s="3"/>
      <c r="BG21" s="50">
        <f>SUM(BE21-BB21+AY21-AV21+AS21-AP21)</f>
        <v>0</v>
      </c>
      <c r="BH21">
        <f>COUNTIF(BL21:EK21,"&gt;59")</f>
        <v>0</v>
      </c>
      <c r="BI21">
        <f>SUM(BG21-BJ21)</f>
        <v>0</v>
      </c>
      <c r="BJ21">
        <f>SUM(BH21*60)</f>
        <v>0</v>
      </c>
      <c r="BL21">
        <f>SUMIF(BG21,"&gt;59")</f>
        <v>0</v>
      </c>
      <c r="BM21">
        <f aca="true" t="shared" si="36" ref="BM21:BY21">SUMIF(BL22,"&gt;59")</f>
        <v>0</v>
      </c>
      <c r="BN21">
        <f t="shared" si="36"/>
        <v>0</v>
      </c>
      <c r="BO21">
        <f t="shared" si="36"/>
        <v>0</v>
      </c>
      <c r="BP21">
        <f t="shared" si="36"/>
        <v>0</v>
      </c>
      <c r="BQ21">
        <f t="shared" si="36"/>
        <v>0</v>
      </c>
      <c r="BR21">
        <f t="shared" si="36"/>
        <v>0</v>
      </c>
      <c r="BS21">
        <f t="shared" si="36"/>
        <v>0</v>
      </c>
      <c r="BT21">
        <f t="shared" si="36"/>
        <v>0</v>
      </c>
      <c r="BU21">
        <f t="shared" si="36"/>
        <v>0</v>
      </c>
      <c r="BV21">
        <f t="shared" si="36"/>
        <v>0</v>
      </c>
      <c r="BW21">
        <f t="shared" si="36"/>
        <v>0</v>
      </c>
      <c r="BX21">
        <f t="shared" si="36"/>
        <v>0</v>
      </c>
      <c r="BY21">
        <f t="shared" si="36"/>
        <v>0</v>
      </c>
      <c r="BZ21">
        <f aca="true" t="shared" si="37" ref="BZ21:DE21">SUMIF(BY22,"&gt;59")</f>
        <v>0</v>
      </c>
      <c r="CA21">
        <f t="shared" si="37"/>
        <v>0</v>
      </c>
      <c r="CB21">
        <f t="shared" si="37"/>
        <v>0</v>
      </c>
      <c r="CC21">
        <f t="shared" si="37"/>
        <v>0</v>
      </c>
      <c r="CD21">
        <f t="shared" si="37"/>
        <v>0</v>
      </c>
      <c r="CE21">
        <f t="shared" si="37"/>
        <v>0</v>
      </c>
      <c r="CF21">
        <f t="shared" si="37"/>
        <v>0</v>
      </c>
      <c r="CG21">
        <f t="shared" si="37"/>
        <v>0</v>
      </c>
      <c r="CH21">
        <f t="shared" si="37"/>
        <v>0</v>
      </c>
      <c r="CI21">
        <f t="shared" si="37"/>
        <v>0</v>
      </c>
      <c r="CJ21">
        <f t="shared" si="37"/>
        <v>0</v>
      </c>
      <c r="CK21">
        <f t="shared" si="37"/>
        <v>0</v>
      </c>
      <c r="CL21">
        <f t="shared" si="37"/>
        <v>0</v>
      </c>
      <c r="CM21">
        <f t="shared" si="37"/>
        <v>0</v>
      </c>
      <c r="CN21">
        <f t="shared" si="37"/>
        <v>0</v>
      </c>
      <c r="CO21">
        <f t="shared" si="37"/>
        <v>0</v>
      </c>
      <c r="CP21">
        <f t="shared" si="37"/>
        <v>0</v>
      </c>
      <c r="CQ21">
        <f t="shared" si="37"/>
        <v>0</v>
      </c>
      <c r="CR21">
        <f t="shared" si="37"/>
        <v>0</v>
      </c>
      <c r="CS21">
        <f t="shared" si="37"/>
        <v>0</v>
      </c>
      <c r="CT21">
        <f t="shared" si="37"/>
        <v>0</v>
      </c>
      <c r="CU21">
        <f t="shared" si="37"/>
        <v>0</v>
      </c>
      <c r="CV21">
        <f t="shared" si="37"/>
        <v>0</v>
      </c>
      <c r="CW21">
        <f t="shared" si="37"/>
        <v>0</v>
      </c>
      <c r="CX21">
        <f t="shared" si="37"/>
        <v>0</v>
      </c>
      <c r="CY21">
        <f t="shared" si="37"/>
        <v>0</v>
      </c>
      <c r="CZ21">
        <f t="shared" si="37"/>
        <v>0</v>
      </c>
      <c r="DA21">
        <f t="shared" si="37"/>
        <v>0</v>
      </c>
      <c r="DB21">
        <f t="shared" si="37"/>
        <v>0</v>
      </c>
      <c r="DC21">
        <f t="shared" si="37"/>
        <v>0</v>
      </c>
      <c r="DD21">
        <f t="shared" si="37"/>
        <v>0</v>
      </c>
      <c r="DE21">
        <f t="shared" si="37"/>
        <v>0</v>
      </c>
      <c r="DF21">
        <f aca="true" t="shared" si="38" ref="DF21:EK21">SUMIF(DE22,"&gt;59")</f>
        <v>0</v>
      </c>
      <c r="DG21">
        <f t="shared" si="38"/>
        <v>0</v>
      </c>
      <c r="DH21">
        <f t="shared" si="38"/>
        <v>0</v>
      </c>
      <c r="DI21">
        <f t="shared" si="38"/>
        <v>0</v>
      </c>
      <c r="DJ21">
        <f t="shared" si="38"/>
        <v>0</v>
      </c>
      <c r="DK21">
        <f t="shared" si="38"/>
        <v>0</v>
      </c>
      <c r="DL21">
        <f t="shared" si="38"/>
        <v>0</v>
      </c>
      <c r="DM21">
        <f t="shared" si="38"/>
        <v>0</v>
      </c>
      <c r="DN21">
        <f t="shared" si="38"/>
        <v>0</v>
      </c>
      <c r="DO21">
        <f t="shared" si="38"/>
        <v>0</v>
      </c>
      <c r="DP21">
        <f t="shared" si="38"/>
        <v>0</v>
      </c>
      <c r="DQ21">
        <f t="shared" si="38"/>
        <v>0</v>
      </c>
      <c r="DR21">
        <f t="shared" si="38"/>
        <v>0</v>
      </c>
      <c r="DS21">
        <f t="shared" si="38"/>
        <v>0</v>
      </c>
      <c r="DT21">
        <f t="shared" si="38"/>
        <v>0</v>
      </c>
      <c r="DU21">
        <f t="shared" si="38"/>
        <v>0</v>
      </c>
      <c r="DV21">
        <f t="shared" si="38"/>
        <v>0</v>
      </c>
      <c r="DW21">
        <f t="shared" si="38"/>
        <v>0</v>
      </c>
      <c r="DX21">
        <f t="shared" si="38"/>
        <v>0</v>
      </c>
      <c r="DY21">
        <f t="shared" si="38"/>
        <v>0</v>
      </c>
      <c r="DZ21">
        <f t="shared" si="38"/>
        <v>0</v>
      </c>
      <c r="EA21">
        <f t="shared" si="38"/>
        <v>0</v>
      </c>
      <c r="EB21">
        <f t="shared" si="38"/>
        <v>0</v>
      </c>
      <c r="EC21">
        <f t="shared" si="38"/>
        <v>0</v>
      </c>
      <c r="ED21">
        <f t="shared" si="38"/>
        <v>0</v>
      </c>
      <c r="EE21">
        <f t="shared" si="38"/>
        <v>0</v>
      </c>
      <c r="EF21">
        <f t="shared" si="38"/>
        <v>0</v>
      </c>
      <c r="EG21">
        <f t="shared" si="38"/>
        <v>0</v>
      </c>
      <c r="EH21">
        <f t="shared" si="38"/>
        <v>0</v>
      </c>
      <c r="EI21">
        <f t="shared" si="38"/>
        <v>0</v>
      </c>
      <c r="EJ21">
        <f t="shared" si="38"/>
        <v>0</v>
      </c>
      <c r="EK21">
        <f t="shared" si="38"/>
        <v>0</v>
      </c>
    </row>
    <row r="22" spans="1:141" ht="12.75" customHeight="1" thickTop="1">
      <c r="A22" s="10"/>
      <c r="B22" s="30"/>
      <c r="C22" s="20"/>
      <c r="D22" s="1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229" t="s">
        <v>18</v>
      </c>
      <c r="S22" s="230"/>
      <c r="T22" s="21"/>
      <c r="U22" s="31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BH22">
        <f>COUNTIF(BL22:EK22,"&gt;59")</f>
        <v>0</v>
      </c>
      <c r="BL22">
        <f aca="true" t="shared" si="39" ref="BL22:BY22">SUM(BL21-60)</f>
        <v>-60</v>
      </c>
      <c r="BM22">
        <f t="shared" si="39"/>
        <v>-60</v>
      </c>
      <c r="BN22">
        <f t="shared" si="39"/>
        <v>-60</v>
      </c>
      <c r="BO22">
        <f t="shared" si="39"/>
        <v>-60</v>
      </c>
      <c r="BP22">
        <f t="shared" si="39"/>
        <v>-60</v>
      </c>
      <c r="BQ22">
        <f t="shared" si="39"/>
        <v>-60</v>
      </c>
      <c r="BR22">
        <f t="shared" si="39"/>
        <v>-60</v>
      </c>
      <c r="BS22">
        <f t="shared" si="39"/>
        <v>-60</v>
      </c>
      <c r="BT22">
        <f t="shared" si="39"/>
        <v>-60</v>
      </c>
      <c r="BU22">
        <f t="shared" si="39"/>
        <v>-60</v>
      </c>
      <c r="BV22">
        <f t="shared" si="39"/>
        <v>-60</v>
      </c>
      <c r="BW22">
        <f t="shared" si="39"/>
        <v>-60</v>
      </c>
      <c r="BX22">
        <f t="shared" si="39"/>
        <v>-60</v>
      </c>
      <c r="BY22">
        <f t="shared" si="39"/>
        <v>-60</v>
      </c>
      <c r="BZ22">
        <f aca="true" t="shared" si="40" ref="BZ22:DE22">SUM(BZ21-60)</f>
        <v>-60</v>
      </c>
      <c r="CA22">
        <f t="shared" si="40"/>
        <v>-60</v>
      </c>
      <c r="CB22">
        <f t="shared" si="40"/>
        <v>-60</v>
      </c>
      <c r="CC22">
        <f t="shared" si="40"/>
        <v>-60</v>
      </c>
      <c r="CD22">
        <f t="shared" si="40"/>
        <v>-60</v>
      </c>
      <c r="CE22">
        <f t="shared" si="40"/>
        <v>-60</v>
      </c>
      <c r="CF22">
        <f t="shared" si="40"/>
        <v>-60</v>
      </c>
      <c r="CG22">
        <f t="shared" si="40"/>
        <v>-60</v>
      </c>
      <c r="CH22">
        <f t="shared" si="40"/>
        <v>-60</v>
      </c>
      <c r="CI22">
        <f t="shared" si="40"/>
        <v>-60</v>
      </c>
      <c r="CJ22">
        <f t="shared" si="40"/>
        <v>-60</v>
      </c>
      <c r="CK22">
        <f t="shared" si="40"/>
        <v>-60</v>
      </c>
      <c r="CL22">
        <f t="shared" si="40"/>
        <v>-60</v>
      </c>
      <c r="CM22">
        <f t="shared" si="40"/>
        <v>-60</v>
      </c>
      <c r="CN22">
        <f t="shared" si="40"/>
        <v>-60</v>
      </c>
      <c r="CO22">
        <f t="shared" si="40"/>
        <v>-60</v>
      </c>
      <c r="CP22">
        <f t="shared" si="40"/>
        <v>-60</v>
      </c>
      <c r="CQ22">
        <f t="shared" si="40"/>
        <v>-60</v>
      </c>
      <c r="CR22">
        <f t="shared" si="40"/>
        <v>-60</v>
      </c>
      <c r="CS22">
        <f t="shared" si="40"/>
        <v>-60</v>
      </c>
      <c r="CT22">
        <f t="shared" si="40"/>
        <v>-60</v>
      </c>
      <c r="CU22">
        <f t="shared" si="40"/>
        <v>-60</v>
      </c>
      <c r="CV22">
        <f t="shared" si="40"/>
        <v>-60</v>
      </c>
      <c r="CW22">
        <f t="shared" si="40"/>
        <v>-60</v>
      </c>
      <c r="CX22">
        <f t="shared" si="40"/>
        <v>-60</v>
      </c>
      <c r="CY22">
        <f t="shared" si="40"/>
        <v>-60</v>
      </c>
      <c r="CZ22">
        <f t="shared" si="40"/>
        <v>-60</v>
      </c>
      <c r="DA22">
        <f t="shared" si="40"/>
        <v>-60</v>
      </c>
      <c r="DB22">
        <f t="shared" si="40"/>
        <v>-60</v>
      </c>
      <c r="DC22">
        <f t="shared" si="40"/>
        <v>-60</v>
      </c>
      <c r="DD22">
        <f t="shared" si="40"/>
        <v>-60</v>
      </c>
      <c r="DE22">
        <f t="shared" si="40"/>
        <v>-60</v>
      </c>
      <c r="DF22">
        <f aca="true" t="shared" si="41" ref="DF22:EK22">SUM(DF21-60)</f>
        <v>-60</v>
      </c>
      <c r="DG22">
        <f t="shared" si="41"/>
        <v>-60</v>
      </c>
      <c r="DH22">
        <f t="shared" si="41"/>
        <v>-60</v>
      </c>
      <c r="DI22">
        <f t="shared" si="41"/>
        <v>-60</v>
      </c>
      <c r="DJ22">
        <f t="shared" si="41"/>
        <v>-60</v>
      </c>
      <c r="DK22">
        <f t="shared" si="41"/>
        <v>-60</v>
      </c>
      <c r="DL22">
        <f t="shared" si="41"/>
        <v>-60</v>
      </c>
      <c r="DM22">
        <f t="shared" si="41"/>
        <v>-60</v>
      </c>
      <c r="DN22">
        <f t="shared" si="41"/>
        <v>-60</v>
      </c>
      <c r="DO22">
        <f t="shared" si="41"/>
        <v>-60</v>
      </c>
      <c r="DP22">
        <f t="shared" si="41"/>
        <v>-60</v>
      </c>
      <c r="DQ22">
        <f t="shared" si="41"/>
        <v>-60</v>
      </c>
      <c r="DR22">
        <f t="shared" si="41"/>
        <v>-60</v>
      </c>
      <c r="DS22">
        <f t="shared" si="41"/>
        <v>-60</v>
      </c>
      <c r="DT22">
        <f t="shared" si="41"/>
        <v>-60</v>
      </c>
      <c r="DU22">
        <f t="shared" si="41"/>
        <v>-60</v>
      </c>
      <c r="DV22">
        <f t="shared" si="41"/>
        <v>-60</v>
      </c>
      <c r="DW22">
        <f t="shared" si="41"/>
        <v>-60</v>
      </c>
      <c r="DX22">
        <f t="shared" si="41"/>
        <v>-60</v>
      </c>
      <c r="DY22">
        <f t="shared" si="41"/>
        <v>-60</v>
      </c>
      <c r="DZ22">
        <f t="shared" si="41"/>
        <v>-60</v>
      </c>
      <c r="EA22">
        <f t="shared" si="41"/>
        <v>-60</v>
      </c>
      <c r="EB22">
        <f t="shared" si="41"/>
        <v>-60</v>
      </c>
      <c r="EC22">
        <f t="shared" si="41"/>
        <v>-60</v>
      </c>
      <c r="ED22">
        <f t="shared" si="41"/>
        <v>-60</v>
      </c>
      <c r="EE22">
        <f t="shared" si="41"/>
        <v>-60</v>
      </c>
      <c r="EF22">
        <f t="shared" si="41"/>
        <v>-60</v>
      </c>
      <c r="EG22">
        <f t="shared" si="41"/>
        <v>-60</v>
      </c>
      <c r="EH22">
        <f t="shared" si="41"/>
        <v>-60</v>
      </c>
      <c r="EI22">
        <f t="shared" si="41"/>
        <v>-60</v>
      </c>
      <c r="EJ22">
        <f t="shared" si="41"/>
        <v>-60</v>
      </c>
      <c r="EK22">
        <f t="shared" si="41"/>
        <v>-60</v>
      </c>
    </row>
    <row r="23" spans="1:141" ht="12.75">
      <c r="A23" s="10"/>
      <c r="B23" s="30"/>
      <c r="C23" s="20"/>
      <c r="D23" s="52" t="s">
        <v>24</v>
      </c>
      <c r="E23" s="233" t="s">
        <v>32</v>
      </c>
      <c r="F23" s="234"/>
      <c r="G23" s="234"/>
      <c r="H23" s="234"/>
      <c r="I23" s="234"/>
      <c r="J23" s="200" t="s">
        <v>37</v>
      </c>
      <c r="K23" s="235"/>
      <c r="L23" s="235"/>
      <c r="M23" s="235"/>
      <c r="N23" s="201"/>
      <c r="O23" s="225">
        <f>SUM(AS27)</f>
        <v>0</v>
      </c>
      <c r="P23" s="226"/>
      <c r="Q23" s="16"/>
      <c r="R23" s="69">
        <f>SUM(BH23)</f>
        <v>0</v>
      </c>
      <c r="S23" s="298">
        <f>SUM(BI23)</f>
        <v>0</v>
      </c>
      <c r="T23" s="21"/>
      <c r="U23" s="31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0"/>
      <c r="AO23" t="s">
        <v>18</v>
      </c>
      <c r="AP23">
        <f>SUM(AP9:AP21)</f>
        <v>0</v>
      </c>
      <c r="AS23">
        <f>SUM(AS9:AS21)</f>
        <v>0</v>
      </c>
      <c r="AV23">
        <f>SUM(AV9:AV21)</f>
        <v>0</v>
      </c>
      <c r="AY23">
        <f>SUM(AY9:AY21)</f>
        <v>0</v>
      </c>
      <c r="BB23">
        <f>SUM(BB9:BB21)</f>
        <v>0</v>
      </c>
      <c r="BE23">
        <f>SUM(BE9:BE21)</f>
        <v>0</v>
      </c>
      <c r="BG23" s="50">
        <f>SUM(BE23-BB23+AY23-AV23+AS23-AP23)</f>
        <v>0</v>
      </c>
      <c r="BH23">
        <f>COUNTIF(BL23:EK23,"&gt;59")</f>
        <v>0</v>
      </c>
      <c r="BI23">
        <f>SUM(BG23-BJ23)</f>
        <v>0</v>
      </c>
      <c r="BJ23">
        <f>SUM(BH23*60)</f>
        <v>0</v>
      </c>
      <c r="BL23">
        <f>SUMIF(BG23,"&gt;59")</f>
        <v>0</v>
      </c>
      <c r="BM23">
        <f aca="true" t="shared" si="42" ref="BM23:BY23">SUMIF(BL24,"&gt;59")</f>
        <v>0</v>
      </c>
      <c r="BN23">
        <f t="shared" si="42"/>
        <v>0</v>
      </c>
      <c r="BO23">
        <f t="shared" si="42"/>
        <v>0</v>
      </c>
      <c r="BP23">
        <f t="shared" si="42"/>
        <v>0</v>
      </c>
      <c r="BQ23">
        <f t="shared" si="42"/>
        <v>0</v>
      </c>
      <c r="BR23">
        <f t="shared" si="42"/>
        <v>0</v>
      </c>
      <c r="BS23">
        <f t="shared" si="42"/>
        <v>0</v>
      </c>
      <c r="BT23">
        <f t="shared" si="42"/>
        <v>0</v>
      </c>
      <c r="BU23">
        <f t="shared" si="42"/>
        <v>0</v>
      </c>
      <c r="BV23">
        <f t="shared" si="42"/>
        <v>0</v>
      </c>
      <c r="BW23">
        <f t="shared" si="42"/>
        <v>0</v>
      </c>
      <c r="BX23">
        <f t="shared" si="42"/>
        <v>0</v>
      </c>
      <c r="BY23">
        <f t="shared" si="42"/>
        <v>0</v>
      </c>
      <c r="BZ23">
        <f aca="true" t="shared" si="43" ref="BZ23:DP23">SUMIF(BY24,"&gt;59")</f>
        <v>0</v>
      </c>
      <c r="CA23">
        <f t="shared" si="43"/>
        <v>0</v>
      </c>
      <c r="CB23">
        <f t="shared" si="43"/>
        <v>0</v>
      </c>
      <c r="CC23">
        <f t="shared" si="43"/>
        <v>0</v>
      </c>
      <c r="CD23">
        <f t="shared" si="43"/>
        <v>0</v>
      </c>
      <c r="CE23">
        <f t="shared" si="43"/>
        <v>0</v>
      </c>
      <c r="CF23">
        <f t="shared" si="43"/>
        <v>0</v>
      </c>
      <c r="CG23">
        <f t="shared" si="43"/>
        <v>0</v>
      </c>
      <c r="CH23">
        <f t="shared" si="43"/>
        <v>0</v>
      </c>
      <c r="CI23">
        <f t="shared" si="43"/>
        <v>0</v>
      </c>
      <c r="CJ23">
        <f t="shared" si="43"/>
        <v>0</v>
      </c>
      <c r="CK23">
        <f t="shared" si="43"/>
        <v>0</v>
      </c>
      <c r="CL23">
        <f t="shared" si="43"/>
        <v>0</v>
      </c>
      <c r="CM23">
        <f t="shared" si="43"/>
        <v>0</v>
      </c>
      <c r="CN23">
        <f t="shared" si="43"/>
        <v>0</v>
      </c>
      <c r="CO23">
        <f t="shared" si="43"/>
        <v>0</v>
      </c>
      <c r="CP23">
        <f t="shared" si="43"/>
        <v>0</v>
      </c>
      <c r="CQ23">
        <f t="shared" si="43"/>
        <v>0</v>
      </c>
      <c r="CR23">
        <f t="shared" si="43"/>
        <v>0</v>
      </c>
      <c r="CS23">
        <f t="shared" si="43"/>
        <v>0</v>
      </c>
      <c r="CT23">
        <f t="shared" si="43"/>
        <v>0</v>
      </c>
      <c r="CU23">
        <f t="shared" si="43"/>
        <v>0</v>
      </c>
      <c r="CV23">
        <f t="shared" si="43"/>
        <v>0</v>
      </c>
      <c r="CW23">
        <f t="shared" si="43"/>
        <v>0</v>
      </c>
      <c r="CX23">
        <f t="shared" si="43"/>
        <v>0</v>
      </c>
      <c r="CY23">
        <f t="shared" si="43"/>
        <v>0</v>
      </c>
      <c r="CZ23">
        <f t="shared" si="43"/>
        <v>0</v>
      </c>
      <c r="DA23">
        <f t="shared" si="43"/>
        <v>0</v>
      </c>
      <c r="DB23">
        <f t="shared" si="43"/>
        <v>0</v>
      </c>
      <c r="DC23">
        <f t="shared" si="43"/>
        <v>0</v>
      </c>
      <c r="DD23">
        <f t="shared" si="43"/>
        <v>0</v>
      </c>
      <c r="DE23">
        <f t="shared" si="43"/>
        <v>0</v>
      </c>
      <c r="DF23">
        <f t="shared" si="43"/>
        <v>0</v>
      </c>
      <c r="DG23">
        <f t="shared" si="43"/>
        <v>0</v>
      </c>
      <c r="DH23">
        <f t="shared" si="43"/>
        <v>0</v>
      </c>
      <c r="DI23">
        <f t="shared" si="43"/>
        <v>0</v>
      </c>
      <c r="DJ23">
        <f t="shared" si="43"/>
        <v>0</v>
      </c>
      <c r="DK23">
        <f t="shared" si="43"/>
        <v>0</v>
      </c>
      <c r="DL23">
        <f t="shared" si="43"/>
        <v>0</v>
      </c>
      <c r="DM23">
        <f t="shared" si="43"/>
        <v>0</v>
      </c>
      <c r="DN23">
        <f t="shared" si="43"/>
        <v>0</v>
      </c>
      <c r="DO23">
        <f t="shared" si="43"/>
        <v>0</v>
      </c>
      <c r="DP23">
        <f t="shared" si="43"/>
        <v>0</v>
      </c>
      <c r="DQ23">
        <f aca="true" t="shared" si="44" ref="DQ23:EK23">SUMIF(DP24,"&gt;59")</f>
        <v>0</v>
      </c>
      <c r="DR23">
        <f t="shared" si="44"/>
        <v>0</v>
      </c>
      <c r="DS23">
        <f t="shared" si="44"/>
        <v>0</v>
      </c>
      <c r="DT23">
        <f t="shared" si="44"/>
        <v>0</v>
      </c>
      <c r="DU23">
        <f t="shared" si="44"/>
        <v>0</v>
      </c>
      <c r="DV23">
        <f t="shared" si="44"/>
        <v>0</v>
      </c>
      <c r="DW23">
        <f t="shared" si="44"/>
        <v>0</v>
      </c>
      <c r="DX23">
        <f t="shared" si="44"/>
        <v>0</v>
      </c>
      <c r="DY23">
        <f t="shared" si="44"/>
        <v>0</v>
      </c>
      <c r="DZ23">
        <f t="shared" si="44"/>
        <v>0</v>
      </c>
      <c r="EA23">
        <f t="shared" si="44"/>
        <v>0</v>
      </c>
      <c r="EB23">
        <f t="shared" si="44"/>
        <v>0</v>
      </c>
      <c r="EC23">
        <f t="shared" si="44"/>
        <v>0</v>
      </c>
      <c r="ED23">
        <f t="shared" si="44"/>
        <v>0</v>
      </c>
      <c r="EE23">
        <f t="shared" si="44"/>
        <v>0</v>
      </c>
      <c r="EF23">
        <f t="shared" si="44"/>
        <v>0</v>
      </c>
      <c r="EG23">
        <f t="shared" si="44"/>
        <v>0</v>
      </c>
      <c r="EH23">
        <f t="shared" si="44"/>
        <v>0</v>
      </c>
      <c r="EI23">
        <f t="shared" si="44"/>
        <v>0</v>
      </c>
      <c r="EJ23">
        <f t="shared" si="44"/>
        <v>0</v>
      </c>
      <c r="EK23">
        <f t="shared" si="44"/>
        <v>0</v>
      </c>
    </row>
    <row r="24" spans="1:141" ht="12.75">
      <c r="A24" s="10"/>
      <c r="B24" s="30"/>
      <c r="C24" s="20"/>
      <c r="D24" s="205" t="s">
        <v>34</v>
      </c>
      <c r="E24" s="180"/>
      <c r="F24" s="180"/>
      <c r="G24" s="181"/>
      <c r="H24" s="206">
        <v>5</v>
      </c>
      <c r="I24" s="207"/>
      <c r="J24" s="205" t="s">
        <v>45</v>
      </c>
      <c r="K24" s="180"/>
      <c r="L24" s="180"/>
      <c r="M24" s="180"/>
      <c r="N24" s="181"/>
      <c r="O24" s="195">
        <f>SUM(AS32*H24)</f>
        <v>0</v>
      </c>
      <c r="P24" s="196"/>
      <c r="Q24" s="12"/>
      <c r="R24" s="13" t="s">
        <v>20</v>
      </c>
      <c r="S24" s="13" t="s">
        <v>21</v>
      </c>
      <c r="T24" s="21"/>
      <c r="U24" s="31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BL24">
        <f aca="true" t="shared" si="45" ref="BL24:CQ24">SUM(BL23-60)</f>
        <v>-60</v>
      </c>
      <c r="BM24">
        <f t="shared" si="45"/>
        <v>-60</v>
      </c>
      <c r="BN24">
        <f t="shared" si="45"/>
        <v>-60</v>
      </c>
      <c r="BO24">
        <f t="shared" si="45"/>
        <v>-60</v>
      </c>
      <c r="BP24">
        <f t="shared" si="45"/>
        <v>-60</v>
      </c>
      <c r="BQ24">
        <f t="shared" si="45"/>
        <v>-60</v>
      </c>
      <c r="BR24">
        <f t="shared" si="45"/>
        <v>-60</v>
      </c>
      <c r="BS24">
        <f t="shared" si="45"/>
        <v>-60</v>
      </c>
      <c r="BT24">
        <f t="shared" si="45"/>
        <v>-60</v>
      </c>
      <c r="BU24">
        <f t="shared" si="45"/>
        <v>-60</v>
      </c>
      <c r="BV24">
        <f t="shared" si="45"/>
        <v>-60</v>
      </c>
      <c r="BW24">
        <f t="shared" si="45"/>
        <v>-60</v>
      </c>
      <c r="BX24">
        <f t="shared" si="45"/>
        <v>-60</v>
      </c>
      <c r="BY24">
        <f t="shared" si="45"/>
        <v>-60</v>
      </c>
      <c r="BZ24">
        <f t="shared" si="45"/>
        <v>-60</v>
      </c>
      <c r="CA24">
        <f t="shared" si="45"/>
        <v>-60</v>
      </c>
      <c r="CB24">
        <f t="shared" si="45"/>
        <v>-60</v>
      </c>
      <c r="CC24">
        <f t="shared" si="45"/>
        <v>-60</v>
      </c>
      <c r="CD24">
        <f t="shared" si="45"/>
        <v>-60</v>
      </c>
      <c r="CE24">
        <f t="shared" si="45"/>
        <v>-60</v>
      </c>
      <c r="CF24">
        <f t="shared" si="45"/>
        <v>-60</v>
      </c>
      <c r="CG24">
        <f t="shared" si="45"/>
        <v>-60</v>
      </c>
      <c r="CH24">
        <f t="shared" si="45"/>
        <v>-60</v>
      </c>
      <c r="CI24">
        <f t="shared" si="45"/>
        <v>-60</v>
      </c>
      <c r="CJ24">
        <f t="shared" si="45"/>
        <v>-60</v>
      </c>
      <c r="CK24">
        <f t="shared" si="45"/>
        <v>-60</v>
      </c>
      <c r="CL24">
        <f t="shared" si="45"/>
        <v>-60</v>
      </c>
      <c r="CM24">
        <f t="shared" si="45"/>
        <v>-60</v>
      </c>
      <c r="CN24">
        <f t="shared" si="45"/>
        <v>-60</v>
      </c>
      <c r="CO24">
        <f t="shared" si="45"/>
        <v>-60</v>
      </c>
      <c r="CP24">
        <f t="shared" si="45"/>
        <v>-60</v>
      </c>
      <c r="CQ24">
        <f t="shared" si="45"/>
        <v>-60</v>
      </c>
      <c r="CR24">
        <f aca="true" t="shared" si="46" ref="CR24:DP24">SUM(CR23-60)</f>
        <v>-60</v>
      </c>
      <c r="CS24">
        <f t="shared" si="46"/>
        <v>-60</v>
      </c>
      <c r="CT24">
        <f t="shared" si="46"/>
        <v>-60</v>
      </c>
      <c r="CU24">
        <f t="shared" si="46"/>
        <v>-60</v>
      </c>
      <c r="CV24">
        <f t="shared" si="46"/>
        <v>-60</v>
      </c>
      <c r="CW24">
        <f t="shared" si="46"/>
        <v>-60</v>
      </c>
      <c r="CX24">
        <f t="shared" si="46"/>
        <v>-60</v>
      </c>
      <c r="CY24">
        <f t="shared" si="46"/>
        <v>-60</v>
      </c>
      <c r="CZ24">
        <f t="shared" si="46"/>
        <v>-60</v>
      </c>
      <c r="DA24">
        <f t="shared" si="46"/>
        <v>-60</v>
      </c>
      <c r="DB24">
        <f t="shared" si="46"/>
        <v>-60</v>
      </c>
      <c r="DC24">
        <f t="shared" si="46"/>
        <v>-60</v>
      </c>
      <c r="DD24">
        <f t="shared" si="46"/>
        <v>-60</v>
      </c>
      <c r="DE24">
        <f t="shared" si="46"/>
        <v>-60</v>
      </c>
      <c r="DF24">
        <f t="shared" si="46"/>
        <v>-60</v>
      </c>
      <c r="DG24">
        <f t="shared" si="46"/>
        <v>-60</v>
      </c>
      <c r="DH24">
        <f t="shared" si="46"/>
        <v>-60</v>
      </c>
      <c r="DI24">
        <f t="shared" si="46"/>
        <v>-60</v>
      </c>
      <c r="DJ24">
        <f t="shared" si="46"/>
        <v>-60</v>
      </c>
      <c r="DK24">
        <f t="shared" si="46"/>
        <v>-60</v>
      </c>
      <c r="DL24">
        <f t="shared" si="46"/>
        <v>-60</v>
      </c>
      <c r="DM24">
        <f t="shared" si="46"/>
        <v>-60</v>
      </c>
      <c r="DN24">
        <f t="shared" si="46"/>
        <v>-60</v>
      </c>
      <c r="DO24">
        <f t="shared" si="46"/>
        <v>-60</v>
      </c>
      <c r="DP24">
        <f t="shared" si="46"/>
        <v>-60</v>
      </c>
      <c r="DQ24">
        <f aca="true" t="shared" si="47" ref="DQ24:EK24">SUM(DQ23-60)</f>
        <v>-60</v>
      </c>
      <c r="DR24">
        <f t="shared" si="47"/>
        <v>-60</v>
      </c>
      <c r="DS24">
        <f t="shared" si="47"/>
        <v>-60</v>
      </c>
      <c r="DT24">
        <f t="shared" si="47"/>
        <v>-60</v>
      </c>
      <c r="DU24">
        <f t="shared" si="47"/>
        <v>-60</v>
      </c>
      <c r="DV24">
        <f t="shared" si="47"/>
        <v>-60</v>
      </c>
      <c r="DW24">
        <f t="shared" si="47"/>
        <v>-60</v>
      </c>
      <c r="DX24">
        <f t="shared" si="47"/>
        <v>-60</v>
      </c>
      <c r="DY24">
        <f t="shared" si="47"/>
        <v>-60</v>
      </c>
      <c r="DZ24">
        <f t="shared" si="47"/>
        <v>-60</v>
      </c>
      <c r="EA24">
        <f t="shared" si="47"/>
        <v>-60</v>
      </c>
      <c r="EB24">
        <f t="shared" si="47"/>
        <v>-60</v>
      </c>
      <c r="EC24">
        <f t="shared" si="47"/>
        <v>-60</v>
      </c>
      <c r="ED24">
        <f t="shared" si="47"/>
        <v>-60</v>
      </c>
      <c r="EE24">
        <f t="shared" si="47"/>
        <v>-60</v>
      </c>
      <c r="EF24">
        <f t="shared" si="47"/>
        <v>-60</v>
      </c>
      <c r="EG24">
        <f t="shared" si="47"/>
        <v>-60</v>
      </c>
      <c r="EH24">
        <f t="shared" si="47"/>
        <v>-60</v>
      </c>
      <c r="EI24">
        <f t="shared" si="47"/>
        <v>-60</v>
      </c>
      <c r="EJ24">
        <f t="shared" si="47"/>
        <v>-60</v>
      </c>
      <c r="EK24">
        <f t="shared" si="47"/>
        <v>-60</v>
      </c>
    </row>
    <row r="25" spans="1:40" ht="13.5" thickBot="1">
      <c r="A25" s="10"/>
      <c r="B25" s="30"/>
      <c r="C25" s="20"/>
      <c r="D25" s="205" t="s">
        <v>33</v>
      </c>
      <c r="E25" s="180"/>
      <c r="F25" s="180"/>
      <c r="G25" s="181"/>
      <c r="H25" s="206">
        <v>7.5</v>
      </c>
      <c r="I25" s="207"/>
      <c r="J25" s="238" t="s">
        <v>38</v>
      </c>
      <c r="K25" s="239"/>
      <c r="L25" s="239"/>
      <c r="M25" s="239"/>
      <c r="N25" s="240"/>
      <c r="O25" s="236">
        <f>SUM(AS30*H25)</f>
        <v>0</v>
      </c>
      <c r="P25" s="237"/>
      <c r="Q25" s="12"/>
      <c r="R25" s="15"/>
      <c r="S25" s="15"/>
      <c r="T25" s="21"/>
      <c r="U25" s="31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1" ht="13.5" thickBot="1">
      <c r="A26" s="10"/>
      <c r="B26" s="30"/>
      <c r="C26" s="20"/>
      <c r="D26" s="205" t="s">
        <v>35</v>
      </c>
      <c r="E26" s="180"/>
      <c r="F26" s="180"/>
      <c r="G26" s="181"/>
      <c r="H26" s="231">
        <v>40</v>
      </c>
      <c r="I26" s="232"/>
      <c r="J26" s="222" t="s">
        <v>36</v>
      </c>
      <c r="K26" s="223"/>
      <c r="L26" s="223"/>
      <c r="M26" s="223"/>
      <c r="N26" s="223"/>
      <c r="O26" s="223"/>
      <c r="P26" s="224"/>
      <c r="Q26" s="53"/>
      <c r="R26" s="227">
        <f>SUM(O24:P25)</f>
        <v>0</v>
      </c>
      <c r="S26" s="228"/>
      <c r="T26" s="21"/>
      <c r="U26" s="31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t="s">
        <v>44</v>
      </c>
    </row>
    <row r="27" spans="1:45" ht="13.5" thickBot="1">
      <c r="A27" s="10"/>
      <c r="B27" s="30"/>
      <c r="C27" s="23"/>
      <c r="D27" s="24"/>
      <c r="E27" s="24"/>
      <c r="F27" s="24"/>
      <c r="G27" s="24"/>
      <c r="H27" s="24"/>
      <c r="I27" s="24"/>
      <c r="J27" s="25"/>
      <c r="K27" s="25"/>
      <c r="L27" s="24"/>
      <c r="M27" s="24"/>
      <c r="N27" s="24"/>
      <c r="O27" s="24"/>
      <c r="P27" s="24"/>
      <c r="Q27" s="24"/>
      <c r="R27" s="24"/>
      <c r="S27" s="24"/>
      <c r="T27" s="26"/>
      <c r="U27" s="31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4">
        <f>SUM(R23)</f>
        <v>0</v>
      </c>
      <c r="AP27" s="44">
        <f>SUM(S23*100/60)</f>
        <v>0</v>
      </c>
      <c r="AQ27" t="s">
        <v>46</v>
      </c>
      <c r="AS27" s="70">
        <f>SUM(AO27+AP27/100)</f>
        <v>0</v>
      </c>
    </row>
    <row r="28" spans="1:40" ht="16.5" customHeight="1" thickBot="1" thickTop="1">
      <c r="A28" s="10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6" ht="13.5" thickTop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t="s">
        <v>50</v>
      </c>
      <c r="AR29" t="s">
        <v>47</v>
      </c>
      <c r="AS29" s="70">
        <f>SUM(AS27-H26)</f>
        <v>-40</v>
      </c>
      <c r="AT29" t="s">
        <v>49</v>
      </c>
    </row>
    <row r="30" spans="1:46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t="s">
        <v>50</v>
      </c>
      <c r="AR30" t="s">
        <v>47</v>
      </c>
      <c r="AS30" s="70">
        <f>SUMIF(AS29,"&gt;0")</f>
        <v>0</v>
      </c>
      <c r="AT30" t="s">
        <v>48</v>
      </c>
    </row>
    <row r="31" spans="1:40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5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t="s">
        <v>51</v>
      </c>
      <c r="AR32" t="s">
        <v>47</v>
      </c>
      <c r="AS32" s="70">
        <f>SUM(AS27-AS30)</f>
        <v>0</v>
      </c>
    </row>
    <row r="33" spans="1:40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ht="12.75">
      <c r="A35" s="10"/>
      <c r="B35" s="10"/>
      <c r="C35" s="10"/>
      <c r="D35" s="10"/>
      <c r="E35" s="10"/>
      <c r="F35" s="10"/>
      <c r="G35" s="221"/>
      <c r="H35" s="221"/>
      <c r="I35" s="221"/>
      <c r="J35" s="221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12.75">
      <c r="A36" s="10"/>
      <c r="B36" s="10"/>
      <c r="C36" s="10"/>
      <c r="D36" s="12"/>
      <c r="E36" s="219"/>
      <c r="F36" s="219"/>
      <c r="G36" s="219"/>
      <c r="H36" s="219"/>
      <c r="I36" s="219"/>
      <c r="J36" s="219"/>
      <c r="K36" s="219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ht="12.75">
      <c r="A37" s="10"/>
      <c r="B37" s="10"/>
      <c r="C37" s="10"/>
      <c r="D37" s="71"/>
      <c r="E37" s="220"/>
      <c r="F37" s="219"/>
      <c r="G37" s="219"/>
      <c r="H37" s="72"/>
      <c r="I37" s="72"/>
      <c r="J37" s="12"/>
      <c r="K37" s="219"/>
      <c r="L37" s="219"/>
      <c r="M37" s="219"/>
      <c r="N37" s="219"/>
      <c r="O37" s="219"/>
      <c r="P37" s="12"/>
      <c r="Q37" s="12"/>
      <c r="R37" s="12"/>
      <c r="S37" s="12"/>
      <c r="T37" s="12"/>
      <c r="U37" s="12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12.75">
      <c r="A38" s="10"/>
      <c r="B38" s="10"/>
      <c r="C38" s="10"/>
      <c r="D38" s="12"/>
      <c r="E38" s="12"/>
      <c r="F38" s="12"/>
      <c r="G38" s="12"/>
      <c r="H38" s="219"/>
      <c r="I38" s="219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40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40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</row>
    <row r="51" spans="1:40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</row>
    <row r="52" spans="1:40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</sheetData>
  <sheetProtection sheet="1" objects="1" scenarios="1"/>
  <mergeCells count="37">
    <mergeCell ref="H2:M2"/>
    <mergeCell ref="R26:S26"/>
    <mergeCell ref="R22:S22"/>
    <mergeCell ref="O24:P24"/>
    <mergeCell ref="H26:I26"/>
    <mergeCell ref="E23:I23"/>
    <mergeCell ref="J23:N23"/>
    <mergeCell ref="J24:N24"/>
    <mergeCell ref="O25:P25"/>
    <mergeCell ref="J25:N25"/>
    <mergeCell ref="D24:G24"/>
    <mergeCell ref="D4:S4"/>
    <mergeCell ref="AP6:AQ6"/>
    <mergeCell ref="AS6:AT6"/>
    <mergeCell ref="G6:H6"/>
    <mergeCell ref="E6:F6"/>
    <mergeCell ref="M6:N6"/>
    <mergeCell ref="O6:P6"/>
    <mergeCell ref="I6:J6"/>
    <mergeCell ref="K6:L6"/>
    <mergeCell ref="R6:S6"/>
    <mergeCell ref="BB6:BC6"/>
    <mergeCell ref="BE6:BF6"/>
    <mergeCell ref="H24:I24"/>
    <mergeCell ref="AV6:AW6"/>
    <mergeCell ref="AY6:AZ6"/>
    <mergeCell ref="O23:P23"/>
    <mergeCell ref="H25:I25"/>
    <mergeCell ref="D25:G25"/>
    <mergeCell ref="D26:G26"/>
    <mergeCell ref="J26:P26"/>
    <mergeCell ref="H38:I38"/>
    <mergeCell ref="E37:G37"/>
    <mergeCell ref="E36:G36"/>
    <mergeCell ref="G35:J35"/>
    <mergeCell ref="H36:K36"/>
    <mergeCell ref="K37:O37"/>
  </mergeCells>
  <dataValidations count="5">
    <dataValidation errorStyle="warning" type="date" operator="greaterThan" allowBlank="1" showInputMessage="1" showErrorMessage="1" prompt="Date" error="Enter correct date" sqref="D7">
      <formula1>36526</formula1>
    </dataValidation>
    <dataValidation type="whole" operator="lessThan" allowBlank="1" showInputMessage="1" showErrorMessage="1" prompt="Start Hours" errorTitle="Error!" error="Incorrect Input - Enter figures between: 0 - 23." sqref="E21 I21 M9 I9 E9 E11 M11 I11 I13 E13 M13 M15 I15 E15 E17 M17 I17 I19 E19 M19 M21">
      <formula1>24</formula1>
    </dataValidation>
    <dataValidation type="whole" operator="lessThan" allowBlank="1" showInputMessage="1" showErrorMessage="1" prompt="Start Minutes" errorTitle=" Error!" error="Incorrect Input - Enter figures between: 0 - 59." sqref="F21 J21 N9 J9 F9 F11 N11 J11 J13 F13 N13 N15 J15 F15 F17 N17 J17 J19 F19 N19 N21">
      <formula1>60</formula1>
    </dataValidation>
    <dataValidation type="whole" operator="lessThan" allowBlank="1" showInputMessage="1" showErrorMessage="1" prompt="Finish Minutes" errorTitle="Error!" error="Incorrect Input - Enter figures between: 0 - 59." sqref="H21 L21 P9 L9 H9 H11 P11 L11 L13 H13 P13 P15 L15 H15 H17 P17 L17 L19 H19 P19 P21">
      <formula1>60</formula1>
    </dataValidation>
    <dataValidation type="whole" operator="lessThan" allowBlank="1" showInputMessage="1" showErrorMessage="1" prompt="Finish Hours" errorTitle=" Error!" error="Incorrect Input - Enter figures between: 0 - 23." sqref="G21 K21 O9 K9 G9 G11 O11 K11 K13 G13 O13 O15 K15 G15 G17 O17 K17 K19 G19 O19 O21">
      <formula1>24</formula1>
    </dataValidation>
  </dataValidations>
  <hyperlinks>
    <hyperlink ref="H2:M2" location="Menu!A1" tooltip="Go Back to Main Menu" display="Go back to Main Menu"/>
  </hyperlink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K139"/>
  <sheetViews>
    <sheetView workbookViewId="0" topLeftCell="A1">
      <selection activeCell="H69" sqref="H69:I69"/>
    </sheetView>
  </sheetViews>
  <sheetFormatPr defaultColWidth="9.140625" defaultRowHeight="12.75"/>
  <cols>
    <col min="1" max="1" width="4.28125" style="80" customWidth="1"/>
    <col min="2" max="3" width="2.8515625" style="80" customWidth="1"/>
    <col min="4" max="4" width="13.57421875" style="80" customWidth="1"/>
    <col min="5" max="6" width="4.7109375" style="166" customWidth="1"/>
    <col min="7" max="16" width="4.7109375" style="80" customWidth="1"/>
    <col min="17" max="17" width="2.421875" style="80" customWidth="1"/>
    <col min="18" max="19" width="4.7109375" style="80" customWidth="1"/>
    <col min="20" max="21" width="2.8515625" style="80" customWidth="1"/>
    <col min="22" max="39" width="4.140625" style="80" customWidth="1"/>
    <col min="40" max="40" width="7.8515625" style="80" customWidth="1"/>
    <col min="41" max="41" width="7.57421875" style="80" customWidth="1"/>
    <col min="42" max="42" width="8.421875" style="80" customWidth="1"/>
    <col min="43" max="43" width="7.421875" style="80" customWidth="1"/>
    <col min="44" max="44" width="5.00390625" style="80" customWidth="1"/>
    <col min="45" max="45" width="6.57421875" style="80" customWidth="1"/>
    <col min="46" max="47" width="5.140625" style="80" customWidth="1"/>
    <col min="48" max="48" width="5.421875" style="80" customWidth="1"/>
    <col min="49" max="49" width="5.140625" style="80" customWidth="1"/>
    <col min="50" max="50" width="4.140625" style="80" customWidth="1"/>
    <col min="51" max="51" width="5.57421875" style="80" customWidth="1"/>
    <col min="52" max="52" width="4.28125" style="80" customWidth="1"/>
    <col min="53" max="53" width="3.57421875" style="80" customWidth="1"/>
    <col min="54" max="54" width="5.57421875" style="80" customWidth="1"/>
    <col min="55" max="56" width="3.57421875" style="80" customWidth="1"/>
    <col min="57" max="57" width="5.00390625" style="80" customWidth="1"/>
    <col min="58" max="58" width="5.140625" style="80" customWidth="1"/>
    <col min="59" max="59" width="12.8515625" style="80" customWidth="1"/>
    <col min="60" max="60" width="10.28125" style="80" customWidth="1"/>
    <col min="61" max="63" width="10.421875" style="80" customWidth="1"/>
    <col min="64" max="64" width="15.00390625" style="80" customWidth="1"/>
    <col min="65" max="16384" width="9.140625" style="80" customWidth="1"/>
  </cols>
  <sheetData>
    <row r="1" spans="1:34" ht="12.75">
      <c r="A1" s="78"/>
      <c r="B1" s="78"/>
      <c r="C1" s="78"/>
      <c r="D1" s="78"/>
      <c r="E1" s="79"/>
      <c r="F1" s="79"/>
      <c r="G1" s="78"/>
      <c r="H1" s="78"/>
      <c r="I1" s="78"/>
      <c r="J1" s="78"/>
      <c r="K1" s="78"/>
      <c r="L1" s="78"/>
      <c r="M1" s="78"/>
      <c r="N1" s="246" t="s">
        <v>78</v>
      </c>
      <c r="O1" s="246"/>
      <c r="P1" s="246"/>
      <c r="Q1" s="246"/>
      <c r="R1" s="246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4" ht="18">
      <c r="A2" s="81"/>
      <c r="B2" s="81"/>
      <c r="C2" s="81"/>
      <c r="D2" s="286" t="s">
        <v>71</v>
      </c>
      <c r="E2" s="286"/>
      <c r="F2" s="286"/>
      <c r="G2" s="286"/>
      <c r="H2" s="286"/>
      <c r="I2" s="286"/>
      <c r="J2" s="286"/>
      <c r="K2" s="286"/>
      <c r="L2" s="286"/>
      <c r="M2" s="82"/>
      <c r="N2" s="81"/>
      <c r="O2" s="81"/>
      <c r="P2" s="81"/>
      <c r="Q2" s="82"/>
      <c r="R2" s="83"/>
      <c r="S2" s="83"/>
      <c r="T2" s="84"/>
      <c r="U2" s="84"/>
      <c r="V2" s="81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</row>
    <row r="3" spans="1:36" ht="12.75">
      <c r="A3" s="78"/>
      <c r="B3" s="81"/>
      <c r="C3" s="81"/>
      <c r="D3" s="81"/>
      <c r="E3" s="85"/>
      <c r="F3" s="85"/>
      <c r="G3" s="82"/>
      <c r="H3" s="82"/>
      <c r="I3" s="81"/>
      <c r="J3" s="81"/>
      <c r="K3" s="81"/>
      <c r="L3" s="82"/>
      <c r="M3" s="82"/>
      <c r="N3" s="81"/>
      <c r="O3" s="81"/>
      <c r="P3" s="81"/>
      <c r="Q3" s="82"/>
      <c r="R3" s="84"/>
      <c r="S3" s="84"/>
      <c r="T3" s="84"/>
      <c r="U3" s="84"/>
      <c r="V3" s="81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J3" s="86" t="s">
        <v>11</v>
      </c>
    </row>
    <row r="4" spans="1:39" ht="15.75">
      <c r="A4" s="78"/>
      <c r="B4" s="78"/>
      <c r="C4" s="81"/>
      <c r="D4" s="87" t="s">
        <v>25</v>
      </c>
      <c r="E4" s="244" t="s">
        <v>52</v>
      </c>
      <c r="F4" s="245"/>
      <c r="G4" s="82"/>
      <c r="H4" s="80" t="s">
        <v>72</v>
      </c>
      <c r="I4" s="81"/>
      <c r="J4" s="81"/>
      <c r="K4" s="81"/>
      <c r="L4" s="82"/>
      <c r="M4" s="82"/>
      <c r="N4" s="81"/>
      <c r="O4" s="78"/>
      <c r="P4" s="78"/>
      <c r="Q4" s="82"/>
      <c r="R4" s="82"/>
      <c r="S4" s="82"/>
      <c r="T4" s="81"/>
      <c r="U4" s="81"/>
      <c r="V4" s="81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L4" s="80" t="s">
        <v>3</v>
      </c>
      <c r="AM4" s="88" t="s">
        <v>53</v>
      </c>
    </row>
    <row r="5" spans="1:82" ht="12.75">
      <c r="A5" s="78"/>
      <c r="B5" s="78"/>
      <c r="C5" s="81"/>
      <c r="D5" s="89" t="s">
        <v>1</v>
      </c>
      <c r="E5" s="242">
        <v>9.12</v>
      </c>
      <c r="F5" s="243"/>
      <c r="G5" s="82"/>
      <c r="H5" s="82"/>
      <c r="I5" s="81"/>
      <c r="J5" s="81"/>
      <c r="K5" s="81"/>
      <c r="L5" s="82"/>
      <c r="M5" s="82"/>
      <c r="N5" s="81"/>
      <c r="O5" s="78"/>
      <c r="P5" s="78"/>
      <c r="Q5" s="82"/>
      <c r="R5" s="82"/>
      <c r="S5" s="82"/>
      <c r="T5" s="81"/>
      <c r="U5" s="81"/>
      <c r="V5" s="81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J5" s="90" t="s">
        <v>61</v>
      </c>
      <c r="AK5" s="80" t="s">
        <v>64</v>
      </c>
      <c r="AL5" s="80">
        <f>COUNTIF(AP5:CD5,"&gt;0")</f>
        <v>9</v>
      </c>
      <c r="AM5" s="88">
        <f>SUM(AO5-AL5*100)</f>
        <v>11.999999999999886</v>
      </c>
      <c r="AO5" s="91">
        <f>SUM(E5*100)</f>
        <v>911.9999999999999</v>
      </c>
      <c r="AP5" s="91">
        <f>SUM(E5*100)</f>
        <v>911.9999999999999</v>
      </c>
      <c r="AQ5" s="91">
        <f aca="true" t="shared" si="0" ref="AQ5:CD5">SUMIF(AP6,"&gt;99")</f>
        <v>811.9999999999999</v>
      </c>
      <c r="AR5" s="91">
        <f t="shared" si="0"/>
        <v>711.9999999999999</v>
      </c>
      <c r="AS5" s="91">
        <f t="shared" si="0"/>
        <v>611.9999999999999</v>
      </c>
      <c r="AT5" s="91">
        <f t="shared" si="0"/>
        <v>511.9999999999999</v>
      </c>
      <c r="AU5" s="91">
        <f t="shared" si="0"/>
        <v>411.9999999999999</v>
      </c>
      <c r="AV5" s="91">
        <f t="shared" si="0"/>
        <v>311.9999999999999</v>
      </c>
      <c r="AW5" s="91">
        <f t="shared" si="0"/>
        <v>211.9999999999999</v>
      </c>
      <c r="AX5" s="91">
        <f t="shared" si="0"/>
        <v>111.99999999999989</v>
      </c>
      <c r="AY5" s="91">
        <f t="shared" si="0"/>
        <v>0</v>
      </c>
      <c r="AZ5" s="91">
        <f t="shared" si="0"/>
        <v>0</v>
      </c>
      <c r="BA5" s="91">
        <f t="shared" si="0"/>
        <v>0</v>
      </c>
      <c r="BB5" s="91">
        <f t="shared" si="0"/>
        <v>0</v>
      </c>
      <c r="BC5" s="91">
        <f t="shared" si="0"/>
        <v>0</v>
      </c>
      <c r="BD5" s="91">
        <f t="shared" si="0"/>
        <v>0</v>
      </c>
      <c r="BE5" s="91">
        <f t="shared" si="0"/>
        <v>0</v>
      </c>
      <c r="BF5" s="91">
        <f t="shared" si="0"/>
        <v>0</v>
      </c>
      <c r="BG5" s="91">
        <f t="shared" si="0"/>
        <v>0</v>
      </c>
      <c r="BH5" s="91">
        <f t="shared" si="0"/>
        <v>0</v>
      </c>
      <c r="BI5" s="91">
        <f t="shared" si="0"/>
        <v>0</v>
      </c>
      <c r="BJ5" s="91">
        <f t="shared" si="0"/>
        <v>0</v>
      </c>
      <c r="BK5" s="91">
        <f t="shared" si="0"/>
        <v>0</v>
      </c>
      <c r="BL5" s="91">
        <f t="shared" si="0"/>
        <v>0</v>
      </c>
      <c r="BM5" s="91">
        <f t="shared" si="0"/>
        <v>0</v>
      </c>
      <c r="BN5" s="91">
        <f t="shared" si="0"/>
        <v>0</v>
      </c>
      <c r="BO5" s="91">
        <f t="shared" si="0"/>
        <v>0</v>
      </c>
      <c r="BP5" s="91">
        <f t="shared" si="0"/>
        <v>0</v>
      </c>
      <c r="BQ5" s="91">
        <f t="shared" si="0"/>
        <v>0</v>
      </c>
      <c r="BR5" s="91">
        <f t="shared" si="0"/>
        <v>0</v>
      </c>
      <c r="BS5" s="91">
        <f t="shared" si="0"/>
        <v>0</v>
      </c>
      <c r="BT5" s="91">
        <f t="shared" si="0"/>
        <v>0</v>
      </c>
      <c r="BU5" s="91">
        <f t="shared" si="0"/>
        <v>0</v>
      </c>
      <c r="BV5" s="91">
        <f t="shared" si="0"/>
        <v>0</v>
      </c>
      <c r="BW5" s="91">
        <f t="shared" si="0"/>
        <v>0</v>
      </c>
      <c r="BX5" s="91">
        <f t="shared" si="0"/>
        <v>0</v>
      </c>
      <c r="BY5" s="91">
        <f t="shared" si="0"/>
        <v>0</v>
      </c>
      <c r="BZ5" s="91">
        <f t="shared" si="0"/>
        <v>0</v>
      </c>
      <c r="CA5" s="91">
        <f t="shared" si="0"/>
        <v>0</v>
      </c>
      <c r="CB5" s="91">
        <f t="shared" si="0"/>
        <v>0</v>
      </c>
      <c r="CC5" s="91">
        <f t="shared" si="0"/>
        <v>0</v>
      </c>
      <c r="CD5" s="91">
        <f t="shared" si="0"/>
        <v>0</v>
      </c>
    </row>
    <row r="6" spans="1:82" ht="12.75">
      <c r="A6" s="78"/>
      <c r="B6" s="81"/>
      <c r="C6" s="81"/>
      <c r="D6" s="92" t="s">
        <v>2</v>
      </c>
      <c r="E6" s="242">
        <v>13.1</v>
      </c>
      <c r="F6" s="243"/>
      <c r="G6" s="82"/>
      <c r="H6" s="82"/>
      <c r="I6" s="81"/>
      <c r="J6" s="81"/>
      <c r="K6" s="81"/>
      <c r="L6" s="82"/>
      <c r="M6" s="82"/>
      <c r="N6" s="81"/>
      <c r="O6" s="78"/>
      <c r="P6" s="78"/>
      <c r="Q6" s="82"/>
      <c r="R6" s="82"/>
      <c r="S6" s="82"/>
      <c r="T6" s="81"/>
      <c r="U6" s="81"/>
      <c r="V6" s="81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L6" s="88"/>
      <c r="AM6" s="88"/>
      <c r="AO6" s="91"/>
      <c r="AP6" s="91">
        <f aca="true" t="shared" si="1" ref="AP6:CD6">SUM(AP5-100)</f>
        <v>811.9999999999999</v>
      </c>
      <c r="AQ6" s="91">
        <f t="shared" si="1"/>
        <v>711.9999999999999</v>
      </c>
      <c r="AR6" s="91">
        <f t="shared" si="1"/>
        <v>611.9999999999999</v>
      </c>
      <c r="AS6" s="91">
        <f t="shared" si="1"/>
        <v>511.9999999999999</v>
      </c>
      <c r="AT6" s="91">
        <f t="shared" si="1"/>
        <v>411.9999999999999</v>
      </c>
      <c r="AU6" s="91">
        <f t="shared" si="1"/>
        <v>311.9999999999999</v>
      </c>
      <c r="AV6" s="91">
        <f t="shared" si="1"/>
        <v>211.9999999999999</v>
      </c>
      <c r="AW6" s="91">
        <f t="shared" si="1"/>
        <v>111.99999999999989</v>
      </c>
      <c r="AX6" s="91">
        <f t="shared" si="1"/>
        <v>11.999999999999886</v>
      </c>
      <c r="AY6" s="91">
        <f t="shared" si="1"/>
        <v>-100</v>
      </c>
      <c r="AZ6" s="91">
        <f t="shared" si="1"/>
        <v>-100</v>
      </c>
      <c r="BA6" s="91">
        <f t="shared" si="1"/>
        <v>-100</v>
      </c>
      <c r="BB6" s="91">
        <f t="shared" si="1"/>
        <v>-100</v>
      </c>
      <c r="BC6" s="91">
        <f t="shared" si="1"/>
        <v>-100</v>
      </c>
      <c r="BD6" s="91">
        <f t="shared" si="1"/>
        <v>-100</v>
      </c>
      <c r="BE6" s="91">
        <f t="shared" si="1"/>
        <v>-100</v>
      </c>
      <c r="BF6" s="91">
        <f t="shared" si="1"/>
        <v>-100</v>
      </c>
      <c r="BG6" s="91">
        <f t="shared" si="1"/>
        <v>-100</v>
      </c>
      <c r="BH6" s="91">
        <f t="shared" si="1"/>
        <v>-100</v>
      </c>
      <c r="BI6" s="91">
        <f t="shared" si="1"/>
        <v>-100</v>
      </c>
      <c r="BJ6" s="91">
        <f t="shared" si="1"/>
        <v>-100</v>
      </c>
      <c r="BK6" s="91">
        <f t="shared" si="1"/>
        <v>-100</v>
      </c>
      <c r="BL6" s="91">
        <f t="shared" si="1"/>
        <v>-100</v>
      </c>
      <c r="BM6" s="91">
        <f t="shared" si="1"/>
        <v>-100</v>
      </c>
      <c r="BN6" s="91">
        <f t="shared" si="1"/>
        <v>-100</v>
      </c>
      <c r="BO6" s="91">
        <f t="shared" si="1"/>
        <v>-100</v>
      </c>
      <c r="BP6" s="91">
        <f t="shared" si="1"/>
        <v>-100</v>
      </c>
      <c r="BQ6" s="91">
        <f t="shared" si="1"/>
        <v>-100</v>
      </c>
      <c r="BR6" s="91">
        <f t="shared" si="1"/>
        <v>-100</v>
      </c>
      <c r="BS6" s="91">
        <f t="shared" si="1"/>
        <v>-100</v>
      </c>
      <c r="BT6" s="91">
        <f t="shared" si="1"/>
        <v>-100</v>
      </c>
      <c r="BU6" s="91">
        <f t="shared" si="1"/>
        <v>-100</v>
      </c>
      <c r="BV6" s="91">
        <f t="shared" si="1"/>
        <v>-100</v>
      </c>
      <c r="BW6" s="91">
        <f t="shared" si="1"/>
        <v>-100</v>
      </c>
      <c r="BX6" s="91">
        <f t="shared" si="1"/>
        <v>-100</v>
      </c>
      <c r="BY6" s="91">
        <f t="shared" si="1"/>
        <v>-100</v>
      </c>
      <c r="BZ6" s="91">
        <f t="shared" si="1"/>
        <v>-100</v>
      </c>
      <c r="CA6" s="91">
        <f t="shared" si="1"/>
        <v>-100</v>
      </c>
      <c r="CB6" s="91">
        <f t="shared" si="1"/>
        <v>-100</v>
      </c>
      <c r="CC6" s="91">
        <f t="shared" si="1"/>
        <v>-100</v>
      </c>
      <c r="CD6" s="91">
        <f t="shared" si="1"/>
        <v>-100</v>
      </c>
    </row>
    <row r="7" spans="1:82" ht="12.75">
      <c r="A7" s="78"/>
      <c r="B7" s="78"/>
      <c r="C7" s="81"/>
      <c r="D7" s="89" t="s">
        <v>1</v>
      </c>
      <c r="E7" s="242">
        <v>14.12</v>
      </c>
      <c r="F7" s="243"/>
      <c r="G7" s="82"/>
      <c r="H7" s="82"/>
      <c r="I7" s="81"/>
      <c r="J7" s="81"/>
      <c r="K7" s="81"/>
      <c r="L7" s="82"/>
      <c r="M7" s="82"/>
      <c r="N7" s="81"/>
      <c r="O7" s="78"/>
      <c r="P7" s="78"/>
      <c r="Q7" s="82"/>
      <c r="R7" s="82"/>
      <c r="S7" s="82"/>
      <c r="T7" s="81"/>
      <c r="U7" s="81"/>
      <c r="V7" s="81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K7" s="80" t="s">
        <v>65</v>
      </c>
      <c r="AL7" s="80">
        <f>COUNTIF(AP7:CD7,"&gt;0")</f>
        <v>13</v>
      </c>
      <c r="AM7" s="88">
        <f>SUM(AO7-AL7*100)</f>
        <v>10</v>
      </c>
      <c r="AO7" s="91">
        <f>SUM(E6*100)</f>
        <v>1310</v>
      </c>
      <c r="AP7" s="91">
        <f>SUM(E6*100)</f>
        <v>1310</v>
      </c>
      <c r="AQ7" s="91">
        <f aca="true" t="shared" si="2" ref="AQ7:CD7">SUMIF(AP8,"&gt;99")</f>
        <v>1210</v>
      </c>
      <c r="AR7" s="91">
        <f t="shared" si="2"/>
        <v>1110</v>
      </c>
      <c r="AS7" s="91">
        <f t="shared" si="2"/>
        <v>1010</v>
      </c>
      <c r="AT7" s="91">
        <f t="shared" si="2"/>
        <v>910</v>
      </c>
      <c r="AU7" s="91">
        <f t="shared" si="2"/>
        <v>810</v>
      </c>
      <c r="AV7" s="91">
        <f t="shared" si="2"/>
        <v>710</v>
      </c>
      <c r="AW7" s="91">
        <f t="shared" si="2"/>
        <v>610</v>
      </c>
      <c r="AX7" s="91">
        <f t="shared" si="2"/>
        <v>510</v>
      </c>
      <c r="AY7" s="91">
        <f t="shared" si="2"/>
        <v>410</v>
      </c>
      <c r="AZ7" s="91">
        <f t="shared" si="2"/>
        <v>310</v>
      </c>
      <c r="BA7" s="91">
        <f t="shared" si="2"/>
        <v>210</v>
      </c>
      <c r="BB7" s="91">
        <f t="shared" si="2"/>
        <v>110</v>
      </c>
      <c r="BC7" s="91">
        <f t="shared" si="2"/>
        <v>0</v>
      </c>
      <c r="BD7" s="91">
        <f t="shared" si="2"/>
        <v>0</v>
      </c>
      <c r="BE7" s="91">
        <f t="shared" si="2"/>
        <v>0</v>
      </c>
      <c r="BF7" s="91">
        <f t="shared" si="2"/>
        <v>0</v>
      </c>
      <c r="BG7" s="91">
        <f t="shared" si="2"/>
        <v>0</v>
      </c>
      <c r="BH7" s="91">
        <f t="shared" si="2"/>
        <v>0</v>
      </c>
      <c r="BI7" s="91">
        <f t="shared" si="2"/>
        <v>0</v>
      </c>
      <c r="BJ7" s="91">
        <f t="shared" si="2"/>
        <v>0</v>
      </c>
      <c r="BK7" s="91">
        <f t="shared" si="2"/>
        <v>0</v>
      </c>
      <c r="BL7" s="91">
        <f t="shared" si="2"/>
        <v>0</v>
      </c>
      <c r="BM7" s="91">
        <f t="shared" si="2"/>
        <v>0</v>
      </c>
      <c r="BN7" s="91">
        <f t="shared" si="2"/>
        <v>0</v>
      </c>
      <c r="BO7" s="91">
        <f t="shared" si="2"/>
        <v>0</v>
      </c>
      <c r="BP7" s="91">
        <f t="shared" si="2"/>
        <v>0</v>
      </c>
      <c r="BQ7" s="91">
        <f t="shared" si="2"/>
        <v>0</v>
      </c>
      <c r="BR7" s="91">
        <f t="shared" si="2"/>
        <v>0</v>
      </c>
      <c r="BS7" s="91">
        <f t="shared" si="2"/>
        <v>0</v>
      </c>
      <c r="BT7" s="91">
        <f t="shared" si="2"/>
        <v>0</v>
      </c>
      <c r="BU7" s="91">
        <f t="shared" si="2"/>
        <v>0</v>
      </c>
      <c r="BV7" s="91">
        <f t="shared" si="2"/>
        <v>0</v>
      </c>
      <c r="BW7" s="91">
        <f t="shared" si="2"/>
        <v>0</v>
      </c>
      <c r="BX7" s="91">
        <f t="shared" si="2"/>
        <v>0</v>
      </c>
      <c r="BY7" s="91">
        <f t="shared" si="2"/>
        <v>0</v>
      </c>
      <c r="BZ7" s="91">
        <f t="shared" si="2"/>
        <v>0</v>
      </c>
      <c r="CA7" s="91">
        <f t="shared" si="2"/>
        <v>0</v>
      </c>
      <c r="CB7" s="91">
        <f t="shared" si="2"/>
        <v>0</v>
      </c>
      <c r="CC7" s="91">
        <f t="shared" si="2"/>
        <v>0</v>
      </c>
      <c r="CD7" s="91">
        <f t="shared" si="2"/>
        <v>0</v>
      </c>
    </row>
    <row r="8" spans="1:82" ht="12.75">
      <c r="A8" s="78"/>
      <c r="B8" s="81"/>
      <c r="C8" s="81"/>
      <c r="D8" s="92" t="s">
        <v>2</v>
      </c>
      <c r="E8" s="242">
        <v>18.18</v>
      </c>
      <c r="F8" s="243"/>
      <c r="G8" s="82"/>
      <c r="H8" s="82"/>
      <c r="I8" s="81"/>
      <c r="J8" s="81"/>
      <c r="K8" s="81"/>
      <c r="L8" s="82"/>
      <c r="M8" s="82"/>
      <c r="N8" s="81"/>
      <c r="O8" s="78"/>
      <c r="P8" s="78"/>
      <c r="Q8" s="82"/>
      <c r="R8" s="82"/>
      <c r="S8" s="82"/>
      <c r="T8" s="81"/>
      <c r="U8" s="81"/>
      <c r="V8" s="81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L8" s="88"/>
      <c r="AM8" s="88"/>
      <c r="AO8" s="91"/>
      <c r="AP8" s="91">
        <f aca="true" t="shared" si="3" ref="AP8:CD8">SUM(AP7-100)</f>
        <v>1210</v>
      </c>
      <c r="AQ8" s="91">
        <f t="shared" si="3"/>
        <v>1110</v>
      </c>
      <c r="AR8" s="91">
        <f t="shared" si="3"/>
        <v>1010</v>
      </c>
      <c r="AS8" s="91">
        <f t="shared" si="3"/>
        <v>910</v>
      </c>
      <c r="AT8" s="91">
        <f t="shared" si="3"/>
        <v>810</v>
      </c>
      <c r="AU8" s="91">
        <f t="shared" si="3"/>
        <v>710</v>
      </c>
      <c r="AV8" s="91">
        <f t="shared" si="3"/>
        <v>610</v>
      </c>
      <c r="AW8" s="91">
        <f t="shared" si="3"/>
        <v>510</v>
      </c>
      <c r="AX8" s="91">
        <f t="shared" si="3"/>
        <v>410</v>
      </c>
      <c r="AY8" s="91">
        <f t="shared" si="3"/>
        <v>310</v>
      </c>
      <c r="AZ8" s="91">
        <f t="shared" si="3"/>
        <v>210</v>
      </c>
      <c r="BA8" s="91">
        <f t="shared" si="3"/>
        <v>110</v>
      </c>
      <c r="BB8" s="91">
        <f t="shared" si="3"/>
        <v>10</v>
      </c>
      <c r="BC8" s="91">
        <f t="shared" si="3"/>
        <v>-100</v>
      </c>
      <c r="BD8" s="91">
        <f t="shared" si="3"/>
        <v>-100</v>
      </c>
      <c r="BE8" s="91">
        <f t="shared" si="3"/>
        <v>-100</v>
      </c>
      <c r="BF8" s="91">
        <f t="shared" si="3"/>
        <v>-100</v>
      </c>
      <c r="BG8" s="91">
        <f t="shared" si="3"/>
        <v>-100</v>
      </c>
      <c r="BH8" s="91">
        <f t="shared" si="3"/>
        <v>-100</v>
      </c>
      <c r="BI8" s="91">
        <f t="shared" si="3"/>
        <v>-100</v>
      </c>
      <c r="BJ8" s="91">
        <f t="shared" si="3"/>
        <v>-100</v>
      </c>
      <c r="BK8" s="91">
        <f t="shared" si="3"/>
        <v>-100</v>
      </c>
      <c r="BL8" s="91">
        <f t="shared" si="3"/>
        <v>-100</v>
      </c>
      <c r="BM8" s="91">
        <f t="shared" si="3"/>
        <v>-100</v>
      </c>
      <c r="BN8" s="91">
        <f t="shared" si="3"/>
        <v>-100</v>
      </c>
      <c r="BO8" s="91">
        <f t="shared" si="3"/>
        <v>-100</v>
      </c>
      <c r="BP8" s="91">
        <f t="shared" si="3"/>
        <v>-100</v>
      </c>
      <c r="BQ8" s="91">
        <f t="shared" si="3"/>
        <v>-100</v>
      </c>
      <c r="BR8" s="91">
        <f t="shared" si="3"/>
        <v>-100</v>
      </c>
      <c r="BS8" s="91">
        <f t="shared" si="3"/>
        <v>-100</v>
      </c>
      <c r="BT8" s="91">
        <f t="shared" si="3"/>
        <v>-100</v>
      </c>
      <c r="BU8" s="91">
        <f t="shared" si="3"/>
        <v>-100</v>
      </c>
      <c r="BV8" s="91">
        <f t="shared" si="3"/>
        <v>-100</v>
      </c>
      <c r="BW8" s="91">
        <f t="shared" si="3"/>
        <v>-100</v>
      </c>
      <c r="BX8" s="91">
        <f t="shared" si="3"/>
        <v>-100</v>
      </c>
      <c r="BY8" s="91">
        <f t="shared" si="3"/>
        <v>-100</v>
      </c>
      <c r="BZ8" s="91">
        <f t="shared" si="3"/>
        <v>-100</v>
      </c>
      <c r="CA8" s="91">
        <f t="shared" si="3"/>
        <v>-100</v>
      </c>
      <c r="CB8" s="91">
        <f t="shared" si="3"/>
        <v>-100</v>
      </c>
      <c r="CC8" s="91">
        <f t="shared" si="3"/>
        <v>-100</v>
      </c>
      <c r="CD8" s="91">
        <f t="shared" si="3"/>
        <v>-100</v>
      </c>
    </row>
    <row r="9" spans="1:82" ht="12.75">
      <c r="A9" s="78"/>
      <c r="B9" s="78"/>
      <c r="C9" s="81"/>
      <c r="D9" s="89" t="s">
        <v>1</v>
      </c>
      <c r="E9" s="242">
        <v>0</v>
      </c>
      <c r="F9" s="243"/>
      <c r="G9" s="82"/>
      <c r="H9" s="82"/>
      <c r="I9" s="81"/>
      <c r="J9" s="81"/>
      <c r="K9" s="81"/>
      <c r="L9" s="82"/>
      <c r="M9" s="82"/>
      <c r="N9" s="81"/>
      <c r="O9" s="78"/>
      <c r="P9" s="78"/>
      <c r="Q9" s="82"/>
      <c r="R9" s="82"/>
      <c r="S9" s="82"/>
      <c r="T9" s="81"/>
      <c r="U9" s="81"/>
      <c r="V9" s="81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K9" s="80" t="s">
        <v>64</v>
      </c>
      <c r="AL9" s="80">
        <f>COUNTIF(AP9:CD9,"&gt;0")</f>
        <v>14</v>
      </c>
      <c r="AM9" s="88">
        <f>SUM(AO9-AL9*100)</f>
        <v>12</v>
      </c>
      <c r="AO9" s="91">
        <f>SUM(E7*100)</f>
        <v>1412</v>
      </c>
      <c r="AP9" s="91">
        <f>SUM(E7*100)</f>
        <v>1412</v>
      </c>
      <c r="AQ9" s="91">
        <f aca="true" t="shared" si="4" ref="AQ9:CD9">SUMIF(AP10,"&gt;99")</f>
        <v>1312</v>
      </c>
      <c r="AR9" s="91">
        <f t="shared" si="4"/>
        <v>1212</v>
      </c>
      <c r="AS9" s="91">
        <f t="shared" si="4"/>
        <v>1112</v>
      </c>
      <c r="AT9" s="91">
        <f t="shared" si="4"/>
        <v>1012</v>
      </c>
      <c r="AU9" s="91">
        <f t="shared" si="4"/>
        <v>912</v>
      </c>
      <c r="AV9" s="91">
        <f t="shared" si="4"/>
        <v>812</v>
      </c>
      <c r="AW9" s="91">
        <f t="shared" si="4"/>
        <v>712</v>
      </c>
      <c r="AX9" s="91">
        <f t="shared" si="4"/>
        <v>612</v>
      </c>
      <c r="AY9" s="91">
        <f t="shared" si="4"/>
        <v>512</v>
      </c>
      <c r="AZ9" s="91">
        <f t="shared" si="4"/>
        <v>412</v>
      </c>
      <c r="BA9" s="91">
        <f t="shared" si="4"/>
        <v>312</v>
      </c>
      <c r="BB9" s="91">
        <f t="shared" si="4"/>
        <v>212</v>
      </c>
      <c r="BC9" s="91">
        <f t="shared" si="4"/>
        <v>112</v>
      </c>
      <c r="BD9" s="91">
        <f t="shared" si="4"/>
        <v>0</v>
      </c>
      <c r="BE9" s="91">
        <f t="shared" si="4"/>
        <v>0</v>
      </c>
      <c r="BF9" s="91">
        <f t="shared" si="4"/>
        <v>0</v>
      </c>
      <c r="BG9" s="91">
        <f t="shared" si="4"/>
        <v>0</v>
      </c>
      <c r="BH9" s="91">
        <f t="shared" si="4"/>
        <v>0</v>
      </c>
      <c r="BI9" s="91">
        <f t="shared" si="4"/>
        <v>0</v>
      </c>
      <c r="BJ9" s="91">
        <f t="shared" si="4"/>
        <v>0</v>
      </c>
      <c r="BK9" s="91">
        <f t="shared" si="4"/>
        <v>0</v>
      </c>
      <c r="BL9" s="91">
        <f t="shared" si="4"/>
        <v>0</v>
      </c>
      <c r="BM9" s="91">
        <f t="shared" si="4"/>
        <v>0</v>
      </c>
      <c r="BN9" s="91">
        <f t="shared" si="4"/>
        <v>0</v>
      </c>
      <c r="BO9" s="91">
        <f t="shared" si="4"/>
        <v>0</v>
      </c>
      <c r="BP9" s="91">
        <f t="shared" si="4"/>
        <v>0</v>
      </c>
      <c r="BQ9" s="91">
        <f t="shared" si="4"/>
        <v>0</v>
      </c>
      <c r="BR9" s="91">
        <f t="shared" si="4"/>
        <v>0</v>
      </c>
      <c r="BS9" s="91">
        <f t="shared" si="4"/>
        <v>0</v>
      </c>
      <c r="BT9" s="91">
        <f t="shared" si="4"/>
        <v>0</v>
      </c>
      <c r="BU9" s="91">
        <f t="shared" si="4"/>
        <v>0</v>
      </c>
      <c r="BV9" s="91">
        <f t="shared" si="4"/>
        <v>0</v>
      </c>
      <c r="BW9" s="91">
        <f t="shared" si="4"/>
        <v>0</v>
      </c>
      <c r="BX9" s="91">
        <f t="shared" si="4"/>
        <v>0</v>
      </c>
      <c r="BY9" s="91">
        <f t="shared" si="4"/>
        <v>0</v>
      </c>
      <c r="BZ9" s="91">
        <f t="shared" si="4"/>
        <v>0</v>
      </c>
      <c r="CA9" s="91">
        <f t="shared" si="4"/>
        <v>0</v>
      </c>
      <c r="CB9" s="91">
        <f t="shared" si="4"/>
        <v>0</v>
      </c>
      <c r="CC9" s="91">
        <f t="shared" si="4"/>
        <v>0</v>
      </c>
      <c r="CD9" s="91">
        <f t="shared" si="4"/>
        <v>0</v>
      </c>
    </row>
    <row r="10" spans="1:82" ht="13.5" thickBot="1">
      <c r="A10" s="78"/>
      <c r="B10" s="81"/>
      <c r="C10" s="81"/>
      <c r="D10" s="92" t="s">
        <v>2</v>
      </c>
      <c r="E10" s="242"/>
      <c r="F10" s="243"/>
      <c r="G10" s="82"/>
      <c r="H10" s="82"/>
      <c r="I10" s="81"/>
      <c r="J10" s="81"/>
      <c r="K10" s="81"/>
      <c r="L10" s="82"/>
      <c r="M10" s="82"/>
      <c r="N10" s="81"/>
      <c r="O10" s="78"/>
      <c r="P10" s="78"/>
      <c r="Q10" s="82"/>
      <c r="R10" s="82"/>
      <c r="S10" s="82"/>
      <c r="T10" s="81"/>
      <c r="U10" s="81"/>
      <c r="V10" s="81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L10" s="88"/>
      <c r="AM10" s="88"/>
      <c r="AO10" s="91"/>
      <c r="AP10" s="91">
        <f aca="true" t="shared" si="5" ref="AP10:CD10">SUM(AP9-100)</f>
        <v>1312</v>
      </c>
      <c r="AQ10" s="91">
        <f t="shared" si="5"/>
        <v>1212</v>
      </c>
      <c r="AR10" s="91">
        <f t="shared" si="5"/>
        <v>1112</v>
      </c>
      <c r="AS10" s="91">
        <f t="shared" si="5"/>
        <v>1012</v>
      </c>
      <c r="AT10" s="91">
        <f t="shared" si="5"/>
        <v>912</v>
      </c>
      <c r="AU10" s="91">
        <f t="shared" si="5"/>
        <v>812</v>
      </c>
      <c r="AV10" s="91">
        <f t="shared" si="5"/>
        <v>712</v>
      </c>
      <c r="AW10" s="91">
        <f t="shared" si="5"/>
        <v>612</v>
      </c>
      <c r="AX10" s="91">
        <f t="shared" si="5"/>
        <v>512</v>
      </c>
      <c r="AY10" s="91">
        <f t="shared" si="5"/>
        <v>412</v>
      </c>
      <c r="AZ10" s="91">
        <f t="shared" si="5"/>
        <v>312</v>
      </c>
      <c r="BA10" s="91">
        <f t="shared" si="5"/>
        <v>212</v>
      </c>
      <c r="BB10" s="91">
        <f t="shared" si="5"/>
        <v>112</v>
      </c>
      <c r="BC10" s="91">
        <f t="shared" si="5"/>
        <v>12</v>
      </c>
      <c r="BD10" s="91">
        <f t="shared" si="5"/>
        <v>-100</v>
      </c>
      <c r="BE10" s="91">
        <f t="shared" si="5"/>
        <v>-100</v>
      </c>
      <c r="BF10" s="91">
        <f t="shared" si="5"/>
        <v>-100</v>
      </c>
      <c r="BG10" s="91">
        <f t="shared" si="5"/>
        <v>-100</v>
      </c>
      <c r="BH10" s="91">
        <f t="shared" si="5"/>
        <v>-100</v>
      </c>
      <c r="BI10" s="91">
        <f t="shared" si="5"/>
        <v>-100</v>
      </c>
      <c r="BJ10" s="91">
        <f t="shared" si="5"/>
        <v>-100</v>
      </c>
      <c r="BK10" s="91">
        <f t="shared" si="5"/>
        <v>-100</v>
      </c>
      <c r="BL10" s="91">
        <f t="shared" si="5"/>
        <v>-100</v>
      </c>
      <c r="BM10" s="91">
        <f t="shared" si="5"/>
        <v>-100</v>
      </c>
      <c r="BN10" s="91">
        <f t="shared" si="5"/>
        <v>-100</v>
      </c>
      <c r="BO10" s="91">
        <f t="shared" si="5"/>
        <v>-100</v>
      </c>
      <c r="BP10" s="91">
        <f t="shared" si="5"/>
        <v>-100</v>
      </c>
      <c r="BQ10" s="91">
        <f t="shared" si="5"/>
        <v>-100</v>
      </c>
      <c r="BR10" s="91">
        <f t="shared" si="5"/>
        <v>-100</v>
      </c>
      <c r="BS10" s="91">
        <f t="shared" si="5"/>
        <v>-100</v>
      </c>
      <c r="BT10" s="91">
        <f t="shared" si="5"/>
        <v>-100</v>
      </c>
      <c r="BU10" s="91">
        <f t="shared" si="5"/>
        <v>-100</v>
      </c>
      <c r="BV10" s="91">
        <f t="shared" si="5"/>
        <v>-100</v>
      </c>
      <c r="BW10" s="91">
        <f t="shared" si="5"/>
        <v>-100</v>
      </c>
      <c r="BX10" s="91">
        <f t="shared" si="5"/>
        <v>-100</v>
      </c>
      <c r="BY10" s="91">
        <f t="shared" si="5"/>
        <v>-100</v>
      </c>
      <c r="BZ10" s="91">
        <f t="shared" si="5"/>
        <v>-100</v>
      </c>
      <c r="CA10" s="91">
        <f t="shared" si="5"/>
        <v>-100</v>
      </c>
      <c r="CB10" s="91">
        <f t="shared" si="5"/>
        <v>-100</v>
      </c>
      <c r="CC10" s="91">
        <f t="shared" si="5"/>
        <v>-100</v>
      </c>
      <c r="CD10" s="91">
        <f t="shared" si="5"/>
        <v>-100</v>
      </c>
    </row>
    <row r="11" spans="1:82" ht="13.5" thickBot="1">
      <c r="A11" s="78"/>
      <c r="B11" s="78"/>
      <c r="C11" s="81"/>
      <c r="D11" s="89" t="s">
        <v>67</v>
      </c>
      <c r="E11" s="93">
        <f>SUM(R96)</f>
        <v>8</v>
      </c>
      <c r="F11" s="182">
        <f>SUM(S96)</f>
        <v>4.000000000000114</v>
      </c>
      <c r="G11" s="78"/>
      <c r="H11" s="78"/>
      <c r="I11" s="81"/>
      <c r="J11" s="81"/>
      <c r="K11" s="81"/>
      <c r="L11" s="82"/>
      <c r="M11" s="82"/>
      <c r="N11" s="81"/>
      <c r="O11" s="78"/>
      <c r="P11" s="78"/>
      <c r="Q11" s="82"/>
      <c r="R11" s="82"/>
      <c r="S11" s="82"/>
      <c r="T11" s="81"/>
      <c r="U11" s="81"/>
      <c r="V11" s="81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K11" s="80" t="s">
        <v>65</v>
      </c>
      <c r="AL11" s="80">
        <f>COUNTIF(AP11:CD11,"&gt;0")</f>
        <v>18</v>
      </c>
      <c r="AM11" s="88">
        <f>SUM(AO11-AL11*100)</f>
        <v>18</v>
      </c>
      <c r="AO11" s="91">
        <f>SUM(E8*100)</f>
        <v>1818</v>
      </c>
      <c r="AP11" s="91">
        <f>SUM(E8*100)</f>
        <v>1818</v>
      </c>
      <c r="AQ11" s="91">
        <f aca="true" t="shared" si="6" ref="AQ11:CD11">SUMIF(AP12,"&gt;99")</f>
        <v>1718</v>
      </c>
      <c r="AR11" s="91">
        <f t="shared" si="6"/>
        <v>1618</v>
      </c>
      <c r="AS11" s="91">
        <f t="shared" si="6"/>
        <v>1518</v>
      </c>
      <c r="AT11" s="91">
        <f t="shared" si="6"/>
        <v>1418</v>
      </c>
      <c r="AU11" s="91">
        <f t="shared" si="6"/>
        <v>1318</v>
      </c>
      <c r="AV11" s="91">
        <f t="shared" si="6"/>
        <v>1218</v>
      </c>
      <c r="AW11" s="91">
        <f t="shared" si="6"/>
        <v>1118</v>
      </c>
      <c r="AX11" s="91">
        <f t="shared" si="6"/>
        <v>1018</v>
      </c>
      <c r="AY11" s="91">
        <f t="shared" si="6"/>
        <v>918</v>
      </c>
      <c r="AZ11" s="91">
        <f t="shared" si="6"/>
        <v>818</v>
      </c>
      <c r="BA11" s="91">
        <f t="shared" si="6"/>
        <v>718</v>
      </c>
      <c r="BB11" s="91">
        <f t="shared" si="6"/>
        <v>618</v>
      </c>
      <c r="BC11" s="91">
        <f t="shared" si="6"/>
        <v>518</v>
      </c>
      <c r="BD11" s="91">
        <f t="shared" si="6"/>
        <v>418</v>
      </c>
      <c r="BE11" s="91">
        <f t="shared" si="6"/>
        <v>318</v>
      </c>
      <c r="BF11" s="91">
        <f t="shared" si="6"/>
        <v>218</v>
      </c>
      <c r="BG11" s="91">
        <f t="shared" si="6"/>
        <v>118</v>
      </c>
      <c r="BH11" s="91">
        <f t="shared" si="6"/>
        <v>0</v>
      </c>
      <c r="BI11" s="91">
        <f t="shared" si="6"/>
        <v>0</v>
      </c>
      <c r="BJ11" s="91">
        <f t="shared" si="6"/>
        <v>0</v>
      </c>
      <c r="BK11" s="91">
        <f t="shared" si="6"/>
        <v>0</v>
      </c>
      <c r="BL11" s="91">
        <f t="shared" si="6"/>
        <v>0</v>
      </c>
      <c r="BM11" s="91">
        <f t="shared" si="6"/>
        <v>0</v>
      </c>
      <c r="BN11" s="91">
        <f t="shared" si="6"/>
        <v>0</v>
      </c>
      <c r="BO11" s="91">
        <f t="shared" si="6"/>
        <v>0</v>
      </c>
      <c r="BP11" s="91">
        <f t="shared" si="6"/>
        <v>0</v>
      </c>
      <c r="BQ11" s="91">
        <f t="shared" si="6"/>
        <v>0</v>
      </c>
      <c r="BR11" s="91">
        <f t="shared" si="6"/>
        <v>0</v>
      </c>
      <c r="BS11" s="91">
        <f t="shared" si="6"/>
        <v>0</v>
      </c>
      <c r="BT11" s="91">
        <f t="shared" si="6"/>
        <v>0</v>
      </c>
      <c r="BU11" s="91">
        <f t="shared" si="6"/>
        <v>0</v>
      </c>
      <c r="BV11" s="91">
        <f t="shared" si="6"/>
        <v>0</v>
      </c>
      <c r="BW11" s="91">
        <f t="shared" si="6"/>
        <v>0</v>
      </c>
      <c r="BX11" s="91">
        <f t="shared" si="6"/>
        <v>0</v>
      </c>
      <c r="BY11" s="91">
        <f t="shared" si="6"/>
        <v>0</v>
      </c>
      <c r="BZ11" s="91">
        <f t="shared" si="6"/>
        <v>0</v>
      </c>
      <c r="CA11" s="91">
        <f t="shared" si="6"/>
        <v>0</v>
      </c>
      <c r="CB11" s="91">
        <f t="shared" si="6"/>
        <v>0</v>
      </c>
      <c r="CC11" s="91">
        <f t="shared" si="6"/>
        <v>0</v>
      </c>
      <c r="CD11" s="91">
        <f t="shared" si="6"/>
        <v>0</v>
      </c>
    </row>
    <row r="12" spans="1:82" ht="12.75">
      <c r="A12" s="78"/>
      <c r="B12" s="81"/>
      <c r="C12" s="81"/>
      <c r="D12" s="94"/>
      <c r="E12" s="247"/>
      <c r="F12" s="248"/>
      <c r="G12" s="82"/>
      <c r="H12" s="82"/>
      <c r="I12" s="81"/>
      <c r="J12" s="81"/>
      <c r="K12" s="81"/>
      <c r="L12" s="82"/>
      <c r="M12" s="82"/>
      <c r="N12" s="81"/>
      <c r="O12" s="78"/>
      <c r="P12" s="78"/>
      <c r="Q12" s="82"/>
      <c r="R12" s="82"/>
      <c r="S12" s="82"/>
      <c r="T12" s="81"/>
      <c r="U12" s="81"/>
      <c r="V12" s="81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L12" s="88"/>
      <c r="AM12" s="88"/>
      <c r="AO12" s="91"/>
      <c r="AP12" s="91">
        <f aca="true" t="shared" si="7" ref="AP12:CD12">SUM(AP11-100)</f>
        <v>1718</v>
      </c>
      <c r="AQ12" s="91">
        <f t="shared" si="7"/>
        <v>1618</v>
      </c>
      <c r="AR12" s="91">
        <f t="shared" si="7"/>
        <v>1518</v>
      </c>
      <c r="AS12" s="91">
        <f t="shared" si="7"/>
        <v>1418</v>
      </c>
      <c r="AT12" s="91">
        <f t="shared" si="7"/>
        <v>1318</v>
      </c>
      <c r="AU12" s="91">
        <f t="shared" si="7"/>
        <v>1218</v>
      </c>
      <c r="AV12" s="91">
        <f t="shared" si="7"/>
        <v>1118</v>
      </c>
      <c r="AW12" s="91">
        <f t="shared" si="7"/>
        <v>1018</v>
      </c>
      <c r="AX12" s="91">
        <f t="shared" si="7"/>
        <v>918</v>
      </c>
      <c r="AY12" s="91">
        <f t="shared" si="7"/>
        <v>818</v>
      </c>
      <c r="AZ12" s="91">
        <f t="shared" si="7"/>
        <v>718</v>
      </c>
      <c r="BA12" s="91">
        <f t="shared" si="7"/>
        <v>618</v>
      </c>
      <c r="BB12" s="91">
        <f t="shared" si="7"/>
        <v>518</v>
      </c>
      <c r="BC12" s="91">
        <f t="shared" si="7"/>
        <v>418</v>
      </c>
      <c r="BD12" s="91">
        <f t="shared" si="7"/>
        <v>318</v>
      </c>
      <c r="BE12" s="91">
        <f t="shared" si="7"/>
        <v>218</v>
      </c>
      <c r="BF12" s="91">
        <f t="shared" si="7"/>
        <v>118</v>
      </c>
      <c r="BG12" s="91">
        <f t="shared" si="7"/>
        <v>18</v>
      </c>
      <c r="BH12" s="91">
        <f t="shared" si="7"/>
        <v>-100</v>
      </c>
      <c r="BI12" s="91">
        <f t="shared" si="7"/>
        <v>-100</v>
      </c>
      <c r="BJ12" s="91">
        <f t="shared" si="7"/>
        <v>-100</v>
      </c>
      <c r="BK12" s="91">
        <f t="shared" si="7"/>
        <v>-100</v>
      </c>
      <c r="BL12" s="91">
        <f t="shared" si="7"/>
        <v>-100</v>
      </c>
      <c r="BM12" s="91">
        <f t="shared" si="7"/>
        <v>-100</v>
      </c>
      <c r="BN12" s="91">
        <f t="shared" si="7"/>
        <v>-100</v>
      </c>
      <c r="BO12" s="91">
        <f t="shared" si="7"/>
        <v>-100</v>
      </c>
      <c r="BP12" s="91">
        <f t="shared" si="7"/>
        <v>-100</v>
      </c>
      <c r="BQ12" s="91">
        <f t="shared" si="7"/>
        <v>-100</v>
      </c>
      <c r="BR12" s="91">
        <f t="shared" si="7"/>
        <v>-100</v>
      </c>
      <c r="BS12" s="91">
        <f t="shared" si="7"/>
        <v>-100</v>
      </c>
      <c r="BT12" s="91">
        <f t="shared" si="7"/>
        <v>-100</v>
      </c>
      <c r="BU12" s="91">
        <f t="shared" si="7"/>
        <v>-100</v>
      </c>
      <c r="BV12" s="91">
        <f t="shared" si="7"/>
        <v>-100</v>
      </c>
      <c r="BW12" s="91">
        <f t="shared" si="7"/>
        <v>-100</v>
      </c>
      <c r="BX12" s="91">
        <f t="shared" si="7"/>
        <v>-100</v>
      </c>
      <c r="BY12" s="91">
        <f t="shared" si="7"/>
        <v>-100</v>
      </c>
      <c r="BZ12" s="91">
        <f t="shared" si="7"/>
        <v>-100</v>
      </c>
      <c r="CA12" s="91">
        <f t="shared" si="7"/>
        <v>-100</v>
      </c>
      <c r="CB12" s="91">
        <f t="shared" si="7"/>
        <v>-100</v>
      </c>
      <c r="CC12" s="91">
        <f t="shared" si="7"/>
        <v>-100</v>
      </c>
      <c r="CD12" s="91">
        <f t="shared" si="7"/>
        <v>-100</v>
      </c>
    </row>
    <row r="13" spans="1:82" ht="15.75">
      <c r="A13" s="78"/>
      <c r="B13" s="78"/>
      <c r="C13" s="81"/>
      <c r="D13" s="87" t="s">
        <v>54</v>
      </c>
      <c r="E13" s="244" t="s">
        <v>52</v>
      </c>
      <c r="F13" s="245"/>
      <c r="G13" s="82"/>
      <c r="H13" s="82"/>
      <c r="I13" s="81"/>
      <c r="J13" s="81"/>
      <c r="K13" s="81"/>
      <c r="L13" s="82"/>
      <c r="M13" s="82"/>
      <c r="N13" s="81"/>
      <c r="O13" s="78"/>
      <c r="P13" s="78"/>
      <c r="Q13" s="82"/>
      <c r="R13" s="82"/>
      <c r="S13" s="82"/>
      <c r="T13" s="81"/>
      <c r="U13" s="81"/>
      <c r="V13" s="81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K13" s="80" t="s">
        <v>66</v>
      </c>
      <c r="AL13" s="80">
        <f>COUNTIF(AP13:CD13,"&gt;0")</f>
        <v>0</v>
      </c>
      <c r="AM13" s="88">
        <f>SUM(AO13-AL13*100)</f>
        <v>0</v>
      </c>
      <c r="AO13" s="91">
        <f>SUM(E9*100)</f>
        <v>0</v>
      </c>
      <c r="AP13" s="91">
        <f>SUM(E9*100)</f>
        <v>0</v>
      </c>
      <c r="AQ13" s="91">
        <f aca="true" t="shared" si="8" ref="AQ13:CD13">SUMIF(AP14,"&gt;99")</f>
        <v>0</v>
      </c>
      <c r="AR13" s="91">
        <f t="shared" si="8"/>
        <v>0</v>
      </c>
      <c r="AS13" s="91">
        <f t="shared" si="8"/>
        <v>0</v>
      </c>
      <c r="AT13" s="91">
        <f t="shared" si="8"/>
        <v>0</v>
      </c>
      <c r="AU13" s="91">
        <f t="shared" si="8"/>
        <v>0</v>
      </c>
      <c r="AV13" s="91">
        <f t="shared" si="8"/>
        <v>0</v>
      </c>
      <c r="AW13" s="91">
        <f t="shared" si="8"/>
        <v>0</v>
      </c>
      <c r="AX13" s="91">
        <f t="shared" si="8"/>
        <v>0</v>
      </c>
      <c r="AY13" s="91">
        <f t="shared" si="8"/>
        <v>0</v>
      </c>
      <c r="AZ13" s="91">
        <f t="shared" si="8"/>
        <v>0</v>
      </c>
      <c r="BA13" s="91">
        <f t="shared" si="8"/>
        <v>0</v>
      </c>
      <c r="BB13" s="91">
        <f t="shared" si="8"/>
        <v>0</v>
      </c>
      <c r="BC13" s="91">
        <f t="shared" si="8"/>
        <v>0</v>
      </c>
      <c r="BD13" s="91">
        <f t="shared" si="8"/>
        <v>0</v>
      </c>
      <c r="BE13" s="91">
        <f t="shared" si="8"/>
        <v>0</v>
      </c>
      <c r="BF13" s="91">
        <f t="shared" si="8"/>
        <v>0</v>
      </c>
      <c r="BG13" s="91">
        <f t="shared" si="8"/>
        <v>0</v>
      </c>
      <c r="BH13" s="91">
        <f t="shared" si="8"/>
        <v>0</v>
      </c>
      <c r="BI13" s="91">
        <f t="shared" si="8"/>
        <v>0</v>
      </c>
      <c r="BJ13" s="91">
        <f t="shared" si="8"/>
        <v>0</v>
      </c>
      <c r="BK13" s="91">
        <f t="shared" si="8"/>
        <v>0</v>
      </c>
      <c r="BL13" s="91">
        <f t="shared" si="8"/>
        <v>0</v>
      </c>
      <c r="BM13" s="91">
        <f t="shared" si="8"/>
        <v>0</v>
      </c>
      <c r="BN13" s="91">
        <f t="shared" si="8"/>
        <v>0</v>
      </c>
      <c r="BO13" s="91">
        <f t="shared" si="8"/>
        <v>0</v>
      </c>
      <c r="BP13" s="91">
        <f t="shared" si="8"/>
        <v>0</v>
      </c>
      <c r="BQ13" s="91">
        <f t="shared" si="8"/>
        <v>0</v>
      </c>
      <c r="BR13" s="91">
        <f t="shared" si="8"/>
        <v>0</v>
      </c>
      <c r="BS13" s="91">
        <f t="shared" si="8"/>
        <v>0</v>
      </c>
      <c r="BT13" s="91">
        <f t="shared" si="8"/>
        <v>0</v>
      </c>
      <c r="BU13" s="91">
        <f t="shared" si="8"/>
        <v>0</v>
      </c>
      <c r="BV13" s="91">
        <f t="shared" si="8"/>
        <v>0</v>
      </c>
      <c r="BW13" s="91">
        <f t="shared" si="8"/>
        <v>0</v>
      </c>
      <c r="BX13" s="91">
        <f t="shared" si="8"/>
        <v>0</v>
      </c>
      <c r="BY13" s="91">
        <f t="shared" si="8"/>
        <v>0</v>
      </c>
      <c r="BZ13" s="91">
        <f t="shared" si="8"/>
        <v>0</v>
      </c>
      <c r="CA13" s="91">
        <f t="shared" si="8"/>
        <v>0</v>
      </c>
      <c r="CB13" s="91">
        <f t="shared" si="8"/>
        <v>0</v>
      </c>
      <c r="CC13" s="91">
        <f t="shared" si="8"/>
        <v>0</v>
      </c>
      <c r="CD13" s="91">
        <f t="shared" si="8"/>
        <v>0</v>
      </c>
    </row>
    <row r="14" spans="1:82" ht="12.75">
      <c r="A14" s="78"/>
      <c r="B14" s="81"/>
      <c r="C14" s="81"/>
      <c r="D14" s="89" t="s">
        <v>1</v>
      </c>
      <c r="E14" s="242">
        <v>0</v>
      </c>
      <c r="F14" s="243"/>
      <c r="G14" s="82"/>
      <c r="H14" s="82"/>
      <c r="I14" s="81"/>
      <c r="J14" s="81"/>
      <c r="K14" s="81"/>
      <c r="L14" s="82"/>
      <c r="M14" s="82"/>
      <c r="N14" s="81"/>
      <c r="O14" s="78"/>
      <c r="P14" s="78"/>
      <c r="Q14" s="82"/>
      <c r="R14" s="82"/>
      <c r="S14" s="82"/>
      <c r="T14" s="81"/>
      <c r="U14" s="81"/>
      <c r="V14" s="81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L14" s="88"/>
      <c r="AM14" s="88"/>
      <c r="AO14" s="91"/>
      <c r="AP14" s="91">
        <f aca="true" t="shared" si="9" ref="AP14:CD14">SUM(AP13-100)</f>
        <v>-100</v>
      </c>
      <c r="AQ14" s="91">
        <f t="shared" si="9"/>
        <v>-100</v>
      </c>
      <c r="AR14" s="91">
        <f t="shared" si="9"/>
        <v>-100</v>
      </c>
      <c r="AS14" s="91">
        <f t="shared" si="9"/>
        <v>-100</v>
      </c>
      <c r="AT14" s="91">
        <f t="shared" si="9"/>
        <v>-100</v>
      </c>
      <c r="AU14" s="91">
        <f t="shared" si="9"/>
        <v>-100</v>
      </c>
      <c r="AV14" s="91">
        <f t="shared" si="9"/>
        <v>-100</v>
      </c>
      <c r="AW14" s="91">
        <f t="shared" si="9"/>
        <v>-100</v>
      </c>
      <c r="AX14" s="91">
        <f t="shared" si="9"/>
        <v>-100</v>
      </c>
      <c r="AY14" s="91">
        <f t="shared" si="9"/>
        <v>-100</v>
      </c>
      <c r="AZ14" s="91">
        <f t="shared" si="9"/>
        <v>-100</v>
      </c>
      <c r="BA14" s="91">
        <f t="shared" si="9"/>
        <v>-100</v>
      </c>
      <c r="BB14" s="91">
        <f t="shared" si="9"/>
        <v>-100</v>
      </c>
      <c r="BC14" s="91">
        <f t="shared" si="9"/>
        <v>-100</v>
      </c>
      <c r="BD14" s="91">
        <f t="shared" si="9"/>
        <v>-100</v>
      </c>
      <c r="BE14" s="91">
        <f t="shared" si="9"/>
        <v>-100</v>
      </c>
      <c r="BF14" s="91">
        <f t="shared" si="9"/>
        <v>-100</v>
      </c>
      <c r="BG14" s="91">
        <f t="shared" si="9"/>
        <v>-100</v>
      </c>
      <c r="BH14" s="91">
        <f t="shared" si="9"/>
        <v>-100</v>
      </c>
      <c r="BI14" s="91">
        <f t="shared" si="9"/>
        <v>-100</v>
      </c>
      <c r="BJ14" s="91">
        <f t="shared" si="9"/>
        <v>-100</v>
      </c>
      <c r="BK14" s="91">
        <f t="shared" si="9"/>
        <v>-100</v>
      </c>
      <c r="BL14" s="91">
        <f t="shared" si="9"/>
        <v>-100</v>
      </c>
      <c r="BM14" s="91">
        <f t="shared" si="9"/>
        <v>-100</v>
      </c>
      <c r="BN14" s="91">
        <f t="shared" si="9"/>
        <v>-100</v>
      </c>
      <c r="BO14" s="91">
        <f t="shared" si="9"/>
        <v>-100</v>
      </c>
      <c r="BP14" s="91">
        <f t="shared" si="9"/>
        <v>-100</v>
      </c>
      <c r="BQ14" s="91">
        <f t="shared" si="9"/>
        <v>-100</v>
      </c>
      <c r="BR14" s="91">
        <f t="shared" si="9"/>
        <v>-100</v>
      </c>
      <c r="BS14" s="91">
        <f t="shared" si="9"/>
        <v>-100</v>
      </c>
      <c r="BT14" s="91">
        <f t="shared" si="9"/>
        <v>-100</v>
      </c>
      <c r="BU14" s="91">
        <f t="shared" si="9"/>
        <v>-100</v>
      </c>
      <c r="BV14" s="91">
        <f t="shared" si="9"/>
        <v>-100</v>
      </c>
      <c r="BW14" s="91">
        <f t="shared" si="9"/>
        <v>-100</v>
      </c>
      <c r="BX14" s="91">
        <f t="shared" si="9"/>
        <v>-100</v>
      </c>
      <c r="BY14" s="91">
        <f t="shared" si="9"/>
        <v>-100</v>
      </c>
      <c r="BZ14" s="91">
        <f t="shared" si="9"/>
        <v>-100</v>
      </c>
      <c r="CA14" s="91">
        <f t="shared" si="9"/>
        <v>-100</v>
      </c>
      <c r="CB14" s="91">
        <f t="shared" si="9"/>
        <v>-100</v>
      </c>
      <c r="CC14" s="91">
        <f t="shared" si="9"/>
        <v>-100</v>
      </c>
      <c r="CD14" s="91">
        <f t="shared" si="9"/>
        <v>-100</v>
      </c>
    </row>
    <row r="15" spans="1:82" ht="12.75">
      <c r="A15" s="78"/>
      <c r="B15" s="78"/>
      <c r="C15" s="81"/>
      <c r="D15" s="92" t="s">
        <v>2</v>
      </c>
      <c r="E15" s="242">
        <v>0</v>
      </c>
      <c r="F15" s="243"/>
      <c r="G15" s="82"/>
      <c r="H15" s="82"/>
      <c r="I15" s="81"/>
      <c r="J15" s="81"/>
      <c r="K15" s="81"/>
      <c r="L15" s="82"/>
      <c r="M15" s="82"/>
      <c r="N15" s="81"/>
      <c r="O15" s="78"/>
      <c r="P15" s="78"/>
      <c r="Q15" s="82"/>
      <c r="R15" s="82"/>
      <c r="S15" s="82"/>
      <c r="T15" s="81"/>
      <c r="U15" s="81"/>
      <c r="V15" s="81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K15" s="80" t="s">
        <v>65</v>
      </c>
      <c r="AL15" s="80">
        <f>COUNTIF(AP15:CD15,"&gt;0")</f>
        <v>0</v>
      </c>
      <c r="AM15" s="88">
        <f>SUM(AO15-AL15*100)</f>
        <v>0</v>
      </c>
      <c r="AO15" s="91">
        <f>SUM(E10*100)</f>
        <v>0</v>
      </c>
      <c r="AP15" s="91">
        <f>SUM(E10*100)</f>
        <v>0</v>
      </c>
      <c r="AQ15" s="91">
        <f aca="true" t="shared" si="10" ref="AQ15:CD15">SUMIF(AP16,"&gt;99")</f>
        <v>0</v>
      </c>
      <c r="AR15" s="91">
        <f t="shared" si="10"/>
        <v>0</v>
      </c>
      <c r="AS15" s="91">
        <f t="shared" si="10"/>
        <v>0</v>
      </c>
      <c r="AT15" s="91">
        <f t="shared" si="10"/>
        <v>0</v>
      </c>
      <c r="AU15" s="91">
        <f t="shared" si="10"/>
        <v>0</v>
      </c>
      <c r="AV15" s="91">
        <f t="shared" si="10"/>
        <v>0</v>
      </c>
      <c r="AW15" s="91">
        <f t="shared" si="10"/>
        <v>0</v>
      </c>
      <c r="AX15" s="91">
        <f t="shared" si="10"/>
        <v>0</v>
      </c>
      <c r="AY15" s="91">
        <f t="shared" si="10"/>
        <v>0</v>
      </c>
      <c r="AZ15" s="91">
        <f t="shared" si="10"/>
        <v>0</v>
      </c>
      <c r="BA15" s="91">
        <f t="shared" si="10"/>
        <v>0</v>
      </c>
      <c r="BB15" s="91">
        <f t="shared" si="10"/>
        <v>0</v>
      </c>
      <c r="BC15" s="91">
        <f t="shared" si="10"/>
        <v>0</v>
      </c>
      <c r="BD15" s="91">
        <f t="shared" si="10"/>
        <v>0</v>
      </c>
      <c r="BE15" s="91">
        <f t="shared" si="10"/>
        <v>0</v>
      </c>
      <c r="BF15" s="91">
        <f t="shared" si="10"/>
        <v>0</v>
      </c>
      <c r="BG15" s="91">
        <f t="shared" si="10"/>
        <v>0</v>
      </c>
      <c r="BH15" s="91">
        <f t="shared" si="10"/>
        <v>0</v>
      </c>
      <c r="BI15" s="91">
        <f t="shared" si="10"/>
        <v>0</v>
      </c>
      <c r="BJ15" s="91">
        <f t="shared" si="10"/>
        <v>0</v>
      </c>
      <c r="BK15" s="91">
        <f t="shared" si="10"/>
        <v>0</v>
      </c>
      <c r="BL15" s="91">
        <f t="shared" si="10"/>
        <v>0</v>
      </c>
      <c r="BM15" s="91">
        <f t="shared" si="10"/>
        <v>0</v>
      </c>
      <c r="BN15" s="91">
        <f t="shared" si="10"/>
        <v>0</v>
      </c>
      <c r="BO15" s="91">
        <f t="shared" si="10"/>
        <v>0</v>
      </c>
      <c r="BP15" s="91">
        <f t="shared" si="10"/>
        <v>0</v>
      </c>
      <c r="BQ15" s="91">
        <f t="shared" si="10"/>
        <v>0</v>
      </c>
      <c r="BR15" s="91">
        <f t="shared" si="10"/>
        <v>0</v>
      </c>
      <c r="BS15" s="91">
        <f t="shared" si="10"/>
        <v>0</v>
      </c>
      <c r="BT15" s="91">
        <f t="shared" si="10"/>
        <v>0</v>
      </c>
      <c r="BU15" s="91">
        <f t="shared" si="10"/>
        <v>0</v>
      </c>
      <c r="BV15" s="91">
        <f t="shared" si="10"/>
        <v>0</v>
      </c>
      <c r="BW15" s="91">
        <f t="shared" si="10"/>
        <v>0</v>
      </c>
      <c r="BX15" s="91">
        <f t="shared" si="10"/>
        <v>0</v>
      </c>
      <c r="BY15" s="91">
        <f t="shared" si="10"/>
        <v>0</v>
      </c>
      <c r="BZ15" s="91">
        <f t="shared" si="10"/>
        <v>0</v>
      </c>
      <c r="CA15" s="91">
        <f t="shared" si="10"/>
        <v>0</v>
      </c>
      <c r="CB15" s="91">
        <f t="shared" si="10"/>
        <v>0</v>
      </c>
      <c r="CC15" s="91">
        <f t="shared" si="10"/>
        <v>0</v>
      </c>
      <c r="CD15" s="91">
        <f t="shared" si="10"/>
        <v>0</v>
      </c>
    </row>
    <row r="16" spans="1:82" ht="12.75">
      <c r="A16" s="78"/>
      <c r="B16" s="81"/>
      <c r="C16" s="81"/>
      <c r="D16" s="89" t="s">
        <v>1</v>
      </c>
      <c r="E16" s="242">
        <v>0</v>
      </c>
      <c r="F16" s="243"/>
      <c r="G16" s="82"/>
      <c r="H16" s="82"/>
      <c r="I16" s="81"/>
      <c r="J16" s="81"/>
      <c r="K16" s="81"/>
      <c r="L16" s="82"/>
      <c r="M16" s="82"/>
      <c r="N16" s="81"/>
      <c r="O16" s="78"/>
      <c r="P16" s="78"/>
      <c r="Q16" s="82"/>
      <c r="R16" s="82"/>
      <c r="S16" s="82"/>
      <c r="T16" s="81"/>
      <c r="U16" s="81"/>
      <c r="V16" s="81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K16" s="80" t="s">
        <v>59</v>
      </c>
      <c r="AL16" s="88"/>
      <c r="AM16" s="88"/>
      <c r="AO16" s="91"/>
      <c r="AP16" s="91">
        <f aca="true" t="shared" si="11" ref="AP16:CD16">SUM(AP15-100)</f>
        <v>-100</v>
      </c>
      <c r="AQ16" s="91">
        <f t="shared" si="11"/>
        <v>-100</v>
      </c>
      <c r="AR16" s="91">
        <f t="shared" si="11"/>
        <v>-100</v>
      </c>
      <c r="AS16" s="91">
        <f t="shared" si="11"/>
        <v>-100</v>
      </c>
      <c r="AT16" s="91">
        <f t="shared" si="11"/>
        <v>-100</v>
      </c>
      <c r="AU16" s="91">
        <f t="shared" si="11"/>
        <v>-100</v>
      </c>
      <c r="AV16" s="91">
        <f t="shared" si="11"/>
        <v>-100</v>
      </c>
      <c r="AW16" s="91">
        <f t="shared" si="11"/>
        <v>-100</v>
      </c>
      <c r="AX16" s="91">
        <f t="shared" si="11"/>
        <v>-100</v>
      </c>
      <c r="AY16" s="91">
        <f t="shared" si="11"/>
        <v>-100</v>
      </c>
      <c r="AZ16" s="91">
        <f t="shared" si="11"/>
        <v>-100</v>
      </c>
      <c r="BA16" s="91">
        <f t="shared" si="11"/>
        <v>-100</v>
      </c>
      <c r="BB16" s="91">
        <f t="shared" si="11"/>
        <v>-100</v>
      </c>
      <c r="BC16" s="91">
        <f t="shared" si="11"/>
        <v>-100</v>
      </c>
      <c r="BD16" s="91">
        <f t="shared" si="11"/>
        <v>-100</v>
      </c>
      <c r="BE16" s="91">
        <f t="shared" si="11"/>
        <v>-100</v>
      </c>
      <c r="BF16" s="91">
        <f t="shared" si="11"/>
        <v>-100</v>
      </c>
      <c r="BG16" s="91">
        <f t="shared" si="11"/>
        <v>-100</v>
      </c>
      <c r="BH16" s="91">
        <f t="shared" si="11"/>
        <v>-100</v>
      </c>
      <c r="BI16" s="91">
        <f t="shared" si="11"/>
        <v>-100</v>
      </c>
      <c r="BJ16" s="91">
        <f t="shared" si="11"/>
        <v>-100</v>
      </c>
      <c r="BK16" s="91">
        <f t="shared" si="11"/>
        <v>-100</v>
      </c>
      <c r="BL16" s="91">
        <f t="shared" si="11"/>
        <v>-100</v>
      </c>
      <c r="BM16" s="91">
        <f t="shared" si="11"/>
        <v>-100</v>
      </c>
      <c r="BN16" s="91">
        <f t="shared" si="11"/>
        <v>-100</v>
      </c>
      <c r="BO16" s="91">
        <f t="shared" si="11"/>
        <v>-100</v>
      </c>
      <c r="BP16" s="91">
        <f t="shared" si="11"/>
        <v>-100</v>
      </c>
      <c r="BQ16" s="91">
        <f t="shared" si="11"/>
        <v>-100</v>
      </c>
      <c r="BR16" s="91">
        <f t="shared" si="11"/>
        <v>-100</v>
      </c>
      <c r="BS16" s="91">
        <f t="shared" si="11"/>
        <v>-100</v>
      </c>
      <c r="BT16" s="91">
        <f t="shared" si="11"/>
        <v>-100</v>
      </c>
      <c r="BU16" s="91">
        <f t="shared" si="11"/>
        <v>-100</v>
      </c>
      <c r="BV16" s="91">
        <f t="shared" si="11"/>
        <v>-100</v>
      </c>
      <c r="BW16" s="91">
        <f t="shared" si="11"/>
        <v>-100</v>
      </c>
      <c r="BX16" s="91">
        <f t="shared" si="11"/>
        <v>-100</v>
      </c>
      <c r="BY16" s="91">
        <f t="shared" si="11"/>
        <v>-100</v>
      </c>
      <c r="BZ16" s="91">
        <f t="shared" si="11"/>
        <v>-100</v>
      </c>
      <c r="CA16" s="91">
        <f t="shared" si="11"/>
        <v>-100</v>
      </c>
      <c r="CB16" s="91">
        <f t="shared" si="11"/>
        <v>-100</v>
      </c>
      <c r="CC16" s="91">
        <f t="shared" si="11"/>
        <v>-100</v>
      </c>
      <c r="CD16" s="91">
        <f t="shared" si="11"/>
        <v>-100</v>
      </c>
    </row>
    <row r="17" spans="1:82" ht="12.75">
      <c r="A17" s="78"/>
      <c r="B17" s="78"/>
      <c r="C17" s="81"/>
      <c r="D17" s="92" t="s">
        <v>2</v>
      </c>
      <c r="E17" s="242">
        <v>0</v>
      </c>
      <c r="F17" s="243"/>
      <c r="G17" s="82"/>
      <c r="H17" s="82"/>
      <c r="I17" s="81"/>
      <c r="J17" s="81"/>
      <c r="K17" s="81"/>
      <c r="L17" s="82"/>
      <c r="M17" s="82"/>
      <c r="N17" s="81"/>
      <c r="O17" s="78"/>
      <c r="P17" s="78"/>
      <c r="Q17" s="82"/>
      <c r="R17" s="82"/>
      <c r="S17" s="82"/>
      <c r="T17" s="81"/>
      <c r="U17" s="81"/>
      <c r="V17" s="81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J17" s="90" t="s">
        <v>74</v>
      </c>
      <c r="AK17" s="80" t="s">
        <v>64</v>
      </c>
      <c r="AL17" s="80">
        <f>COUNTIF(AP17:CD17,"&gt;0")</f>
        <v>0</v>
      </c>
      <c r="AM17" s="88">
        <f>SUM(AO17-AL17*100)</f>
        <v>0</v>
      </c>
      <c r="AO17" s="91">
        <f>SUM(E14*100)</f>
        <v>0</v>
      </c>
      <c r="AP17" s="91">
        <f>SUM(E14*100)</f>
        <v>0</v>
      </c>
      <c r="AQ17" s="91">
        <f aca="true" t="shared" si="12" ref="AQ17:CD17">SUMIF(AP18,"&gt;99")</f>
        <v>0</v>
      </c>
      <c r="AR17" s="91">
        <f t="shared" si="12"/>
        <v>0</v>
      </c>
      <c r="AS17" s="91">
        <f t="shared" si="12"/>
        <v>0</v>
      </c>
      <c r="AT17" s="91">
        <f t="shared" si="12"/>
        <v>0</v>
      </c>
      <c r="AU17" s="91">
        <f t="shared" si="12"/>
        <v>0</v>
      </c>
      <c r="AV17" s="91">
        <f t="shared" si="12"/>
        <v>0</v>
      </c>
      <c r="AW17" s="91">
        <f t="shared" si="12"/>
        <v>0</v>
      </c>
      <c r="AX17" s="91">
        <f t="shared" si="12"/>
        <v>0</v>
      </c>
      <c r="AY17" s="91">
        <f t="shared" si="12"/>
        <v>0</v>
      </c>
      <c r="AZ17" s="91">
        <f t="shared" si="12"/>
        <v>0</v>
      </c>
      <c r="BA17" s="91">
        <f t="shared" si="12"/>
        <v>0</v>
      </c>
      <c r="BB17" s="91">
        <f t="shared" si="12"/>
        <v>0</v>
      </c>
      <c r="BC17" s="91">
        <f t="shared" si="12"/>
        <v>0</v>
      </c>
      <c r="BD17" s="91">
        <f t="shared" si="12"/>
        <v>0</v>
      </c>
      <c r="BE17" s="91">
        <f t="shared" si="12"/>
        <v>0</v>
      </c>
      <c r="BF17" s="91">
        <f t="shared" si="12"/>
        <v>0</v>
      </c>
      <c r="BG17" s="91">
        <f t="shared" si="12"/>
        <v>0</v>
      </c>
      <c r="BH17" s="91">
        <f t="shared" si="12"/>
        <v>0</v>
      </c>
      <c r="BI17" s="91">
        <f t="shared" si="12"/>
        <v>0</v>
      </c>
      <c r="BJ17" s="91">
        <f t="shared" si="12"/>
        <v>0</v>
      </c>
      <c r="BK17" s="91">
        <f t="shared" si="12"/>
        <v>0</v>
      </c>
      <c r="BL17" s="91">
        <f t="shared" si="12"/>
        <v>0</v>
      </c>
      <c r="BM17" s="91">
        <f t="shared" si="12"/>
        <v>0</v>
      </c>
      <c r="BN17" s="91">
        <f t="shared" si="12"/>
        <v>0</v>
      </c>
      <c r="BO17" s="91">
        <f t="shared" si="12"/>
        <v>0</v>
      </c>
      <c r="BP17" s="91">
        <f t="shared" si="12"/>
        <v>0</v>
      </c>
      <c r="BQ17" s="91">
        <f t="shared" si="12"/>
        <v>0</v>
      </c>
      <c r="BR17" s="91">
        <f t="shared" si="12"/>
        <v>0</v>
      </c>
      <c r="BS17" s="91">
        <f t="shared" si="12"/>
        <v>0</v>
      </c>
      <c r="BT17" s="91">
        <f t="shared" si="12"/>
        <v>0</v>
      </c>
      <c r="BU17" s="91">
        <f t="shared" si="12"/>
        <v>0</v>
      </c>
      <c r="BV17" s="91">
        <f t="shared" si="12"/>
        <v>0</v>
      </c>
      <c r="BW17" s="91">
        <f t="shared" si="12"/>
        <v>0</v>
      </c>
      <c r="BX17" s="91">
        <f t="shared" si="12"/>
        <v>0</v>
      </c>
      <c r="BY17" s="91">
        <f t="shared" si="12"/>
        <v>0</v>
      </c>
      <c r="BZ17" s="91">
        <f t="shared" si="12"/>
        <v>0</v>
      </c>
      <c r="CA17" s="91">
        <f t="shared" si="12"/>
        <v>0</v>
      </c>
      <c r="CB17" s="91">
        <f t="shared" si="12"/>
        <v>0</v>
      </c>
      <c r="CC17" s="91">
        <f t="shared" si="12"/>
        <v>0</v>
      </c>
      <c r="CD17" s="91">
        <f t="shared" si="12"/>
        <v>0</v>
      </c>
    </row>
    <row r="18" spans="1:82" ht="12.75">
      <c r="A18" s="78"/>
      <c r="B18" s="81"/>
      <c r="C18" s="81"/>
      <c r="D18" s="89" t="s">
        <v>1</v>
      </c>
      <c r="E18" s="242">
        <v>0</v>
      </c>
      <c r="F18" s="243"/>
      <c r="G18" s="82"/>
      <c r="H18" s="82"/>
      <c r="I18" s="81"/>
      <c r="J18" s="81"/>
      <c r="K18" s="81"/>
      <c r="L18" s="82"/>
      <c r="M18" s="82"/>
      <c r="N18" s="81"/>
      <c r="O18" s="78"/>
      <c r="P18" s="78"/>
      <c r="Q18" s="82"/>
      <c r="R18" s="82"/>
      <c r="S18" s="82"/>
      <c r="T18" s="81"/>
      <c r="U18" s="81"/>
      <c r="V18" s="81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L18" s="88"/>
      <c r="AM18" s="88"/>
      <c r="AO18" s="91"/>
      <c r="AP18" s="91">
        <f aca="true" t="shared" si="13" ref="AP18:CD18">SUM(AP17-100)</f>
        <v>-100</v>
      </c>
      <c r="AQ18" s="91">
        <f t="shared" si="13"/>
        <v>-100</v>
      </c>
      <c r="AR18" s="91">
        <f t="shared" si="13"/>
        <v>-100</v>
      </c>
      <c r="AS18" s="91">
        <f t="shared" si="13"/>
        <v>-100</v>
      </c>
      <c r="AT18" s="91">
        <f t="shared" si="13"/>
        <v>-100</v>
      </c>
      <c r="AU18" s="91">
        <f t="shared" si="13"/>
        <v>-100</v>
      </c>
      <c r="AV18" s="91">
        <f t="shared" si="13"/>
        <v>-100</v>
      </c>
      <c r="AW18" s="91">
        <f t="shared" si="13"/>
        <v>-100</v>
      </c>
      <c r="AX18" s="91">
        <f t="shared" si="13"/>
        <v>-100</v>
      </c>
      <c r="AY18" s="91">
        <f t="shared" si="13"/>
        <v>-100</v>
      </c>
      <c r="AZ18" s="91">
        <f t="shared" si="13"/>
        <v>-100</v>
      </c>
      <c r="BA18" s="91">
        <f t="shared" si="13"/>
        <v>-100</v>
      </c>
      <c r="BB18" s="91">
        <f t="shared" si="13"/>
        <v>-100</v>
      </c>
      <c r="BC18" s="91">
        <f t="shared" si="13"/>
        <v>-100</v>
      </c>
      <c r="BD18" s="91">
        <f t="shared" si="13"/>
        <v>-100</v>
      </c>
      <c r="BE18" s="91">
        <f t="shared" si="13"/>
        <v>-100</v>
      </c>
      <c r="BF18" s="91">
        <f t="shared" si="13"/>
        <v>-100</v>
      </c>
      <c r="BG18" s="91">
        <f t="shared" si="13"/>
        <v>-100</v>
      </c>
      <c r="BH18" s="91">
        <f t="shared" si="13"/>
        <v>-100</v>
      </c>
      <c r="BI18" s="91">
        <f t="shared" si="13"/>
        <v>-100</v>
      </c>
      <c r="BJ18" s="91">
        <f t="shared" si="13"/>
        <v>-100</v>
      </c>
      <c r="BK18" s="91">
        <f t="shared" si="13"/>
        <v>-100</v>
      </c>
      <c r="BL18" s="91">
        <f t="shared" si="13"/>
        <v>-100</v>
      </c>
      <c r="BM18" s="91">
        <f t="shared" si="13"/>
        <v>-100</v>
      </c>
      <c r="BN18" s="91">
        <f t="shared" si="13"/>
        <v>-100</v>
      </c>
      <c r="BO18" s="91">
        <f t="shared" si="13"/>
        <v>-100</v>
      </c>
      <c r="BP18" s="91">
        <f t="shared" si="13"/>
        <v>-100</v>
      </c>
      <c r="BQ18" s="91">
        <f t="shared" si="13"/>
        <v>-100</v>
      </c>
      <c r="BR18" s="91">
        <f t="shared" si="13"/>
        <v>-100</v>
      </c>
      <c r="BS18" s="91">
        <f t="shared" si="13"/>
        <v>-100</v>
      </c>
      <c r="BT18" s="91">
        <f t="shared" si="13"/>
        <v>-100</v>
      </c>
      <c r="BU18" s="91">
        <f t="shared" si="13"/>
        <v>-100</v>
      </c>
      <c r="BV18" s="91">
        <f t="shared" si="13"/>
        <v>-100</v>
      </c>
      <c r="BW18" s="91">
        <f t="shared" si="13"/>
        <v>-100</v>
      </c>
      <c r="BX18" s="91">
        <f t="shared" si="13"/>
        <v>-100</v>
      </c>
      <c r="BY18" s="91">
        <f t="shared" si="13"/>
        <v>-100</v>
      </c>
      <c r="BZ18" s="91">
        <f t="shared" si="13"/>
        <v>-100</v>
      </c>
      <c r="CA18" s="91">
        <f t="shared" si="13"/>
        <v>-100</v>
      </c>
      <c r="CB18" s="91">
        <f t="shared" si="13"/>
        <v>-100</v>
      </c>
      <c r="CC18" s="91">
        <f t="shared" si="13"/>
        <v>-100</v>
      </c>
      <c r="CD18" s="91">
        <f t="shared" si="13"/>
        <v>-100</v>
      </c>
    </row>
    <row r="19" spans="1:82" ht="13.5" thickBot="1">
      <c r="A19" s="78"/>
      <c r="B19" s="78"/>
      <c r="C19" s="81"/>
      <c r="D19" s="92" t="s">
        <v>2</v>
      </c>
      <c r="E19" s="242">
        <v>0</v>
      </c>
      <c r="F19" s="243"/>
      <c r="G19" s="82"/>
      <c r="H19" s="82"/>
      <c r="I19" s="81"/>
      <c r="J19" s="81"/>
      <c r="K19" s="81"/>
      <c r="L19" s="82"/>
      <c r="M19" s="82"/>
      <c r="N19" s="81"/>
      <c r="O19" s="78"/>
      <c r="P19" s="78"/>
      <c r="Q19" s="82"/>
      <c r="R19" s="82"/>
      <c r="S19" s="82"/>
      <c r="T19" s="81"/>
      <c r="U19" s="81"/>
      <c r="V19" s="81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K19" s="80" t="s">
        <v>65</v>
      </c>
      <c r="AL19" s="80">
        <f>COUNTIF(AP19:CD19,"&gt;0")</f>
        <v>0</v>
      </c>
      <c r="AM19" s="88">
        <f>SUM(AO19-AL19*100)</f>
        <v>0</v>
      </c>
      <c r="AO19" s="91">
        <f>SUM(E15*100)</f>
        <v>0</v>
      </c>
      <c r="AP19" s="91">
        <f>SUM(E15*100)</f>
        <v>0</v>
      </c>
      <c r="AQ19" s="91">
        <f aca="true" t="shared" si="14" ref="AQ19:CD19">SUMIF(AP20,"&gt;99")</f>
        <v>0</v>
      </c>
      <c r="AR19" s="91">
        <f t="shared" si="14"/>
        <v>0</v>
      </c>
      <c r="AS19" s="91">
        <f t="shared" si="14"/>
        <v>0</v>
      </c>
      <c r="AT19" s="91">
        <f t="shared" si="14"/>
        <v>0</v>
      </c>
      <c r="AU19" s="91">
        <f t="shared" si="14"/>
        <v>0</v>
      </c>
      <c r="AV19" s="91">
        <f t="shared" si="14"/>
        <v>0</v>
      </c>
      <c r="AW19" s="91">
        <f t="shared" si="14"/>
        <v>0</v>
      </c>
      <c r="AX19" s="91">
        <f t="shared" si="14"/>
        <v>0</v>
      </c>
      <c r="AY19" s="91">
        <f t="shared" si="14"/>
        <v>0</v>
      </c>
      <c r="AZ19" s="91">
        <f t="shared" si="14"/>
        <v>0</v>
      </c>
      <c r="BA19" s="91">
        <f t="shared" si="14"/>
        <v>0</v>
      </c>
      <c r="BB19" s="91">
        <f t="shared" si="14"/>
        <v>0</v>
      </c>
      <c r="BC19" s="91">
        <f t="shared" si="14"/>
        <v>0</v>
      </c>
      <c r="BD19" s="91">
        <f t="shared" si="14"/>
        <v>0</v>
      </c>
      <c r="BE19" s="91">
        <f t="shared" si="14"/>
        <v>0</v>
      </c>
      <c r="BF19" s="91">
        <f t="shared" si="14"/>
        <v>0</v>
      </c>
      <c r="BG19" s="91">
        <f t="shared" si="14"/>
        <v>0</v>
      </c>
      <c r="BH19" s="91">
        <f t="shared" si="14"/>
        <v>0</v>
      </c>
      <c r="BI19" s="91">
        <f t="shared" si="14"/>
        <v>0</v>
      </c>
      <c r="BJ19" s="91">
        <f t="shared" si="14"/>
        <v>0</v>
      </c>
      <c r="BK19" s="91">
        <f t="shared" si="14"/>
        <v>0</v>
      </c>
      <c r="BL19" s="91">
        <f t="shared" si="14"/>
        <v>0</v>
      </c>
      <c r="BM19" s="91">
        <f t="shared" si="14"/>
        <v>0</v>
      </c>
      <c r="BN19" s="91">
        <f t="shared" si="14"/>
        <v>0</v>
      </c>
      <c r="BO19" s="91">
        <f t="shared" si="14"/>
        <v>0</v>
      </c>
      <c r="BP19" s="91">
        <f t="shared" si="14"/>
        <v>0</v>
      </c>
      <c r="BQ19" s="91">
        <f t="shared" si="14"/>
        <v>0</v>
      </c>
      <c r="BR19" s="91">
        <f t="shared" si="14"/>
        <v>0</v>
      </c>
      <c r="BS19" s="91">
        <f t="shared" si="14"/>
        <v>0</v>
      </c>
      <c r="BT19" s="91">
        <f t="shared" si="14"/>
        <v>0</v>
      </c>
      <c r="BU19" s="91">
        <f t="shared" si="14"/>
        <v>0</v>
      </c>
      <c r="BV19" s="91">
        <f t="shared" si="14"/>
        <v>0</v>
      </c>
      <c r="BW19" s="91">
        <f t="shared" si="14"/>
        <v>0</v>
      </c>
      <c r="BX19" s="91">
        <f t="shared" si="14"/>
        <v>0</v>
      </c>
      <c r="BY19" s="91">
        <f t="shared" si="14"/>
        <v>0</v>
      </c>
      <c r="BZ19" s="91">
        <f t="shared" si="14"/>
        <v>0</v>
      </c>
      <c r="CA19" s="91">
        <f t="shared" si="14"/>
        <v>0</v>
      </c>
      <c r="CB19" s="91">
        <f t="shared" si="14"/>
        <v>0</v>
      </c>
      <c r="CC19" s="91">
        <f t="shared" si="14"/>
        <v>0</v>
      </c>
      <c r="CD19" s="91">
        <f t="shared" si="14"/>
        <v>0</v>
      </c>
    </row>
    <row r="20" spans="1:82" ht="13.5" thickBot="1">
      <c r="A20" s="78"/>
      <c r="B20" s="81"/>
      <c r="C20" s="81"/>
      <c r="D20" s="89" t="s">
        <v>67</v>
      </c>
      <c r="E20" s="93">
        <f>SUM(R98)</f>
        <v>0</v>
      </c>
      <c r="F20" s="182">
        <f>SUM(S98)</f>
        <v>0</v>
      </c>
      <c r="G20" s="78"/>
      <c r="H20" s="78"/>
      <c r="I20" s="81"/>
      <c r="J20" s="81"/>
      <c r="K20" s="81"/>
      <c r="L20" s="82"/>
      <c r="M20" s="82"/>
      <c r="N20" s="81"/>
      <c r="O20" s="78"/>
      <c r="P20" s="78"/>
      <c r="Q20" s="82"/>
      <c r="R20" s="82"/>
      <c r="S20" s="82"/>
      <c r="T20" s="81"/>
      <c r="U20" s="81"/>
      <c r="V20" s="81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L20" s="88"/>
      <c r="AM20" s="88"/>
      <c r="AO20" s="91"/>
      <c r="AP20" s="91">
        <f aca="true" t="shared" si="15" ref="AP20:CD20">SUM(AP19-100)</f>
        <v>-100</v>
      </c>
      <c r="AQ20" s="91">
        <f t="shared" si="15"/>
        <v>-100</v>
      </c>
      <c r="AR20" s="91">
        <f t="shared" si="15"/>
        <v>-100</v>
      </c>
      <c r="AS20" s="91">
        <f t="shared" si="15"/>
        <v>-100</v>
      </c>
      <c r="AT20" s="91">
        <f t="shared" si="15"/>
        <v>-100</v>
      </c>
      <c r="AU20" s="91">
        <f t="shared" si="15"/>
        <v>-100</v>
      </c>
      <c r="AV20" s="91">
        <f t="shared" si="15"/>
        <v>-100</v>
      </c>
      <c r="AW20" s="91">
        <f t="shared" si="15"/>
        <v>-100</v>
      </c>
      <c r="AX20" s="91">
        <f t="shared" si="15"/>
        <v>-100</v>
      </c>
      <c r="AY20" s="91">
        <f t="shared" si="15"/>
        <v>-100</v>
      </c>
      <c r="AZ20" s="91">
        <f t="shared" si="15"/>
        <v>-100</v>
      </c>
      <c r="BA20" s="91">
        <f t="shared" si="15"/>
        <v>-100</v>
      </c>
      <c r="BB20" s="91">
        <f t="shared" si="15"/>
        <v>-100</v>
      </c>
      <c r="BC20" s="91">
        <f t="shared" si="15"/>
        <v>-100</v>
      </c>
      <c r="BD20" s="91">
        <f t="shared" si="15"/>
        <v>-100</v>
      </c>
      <c r="BE20" s="91">
        <f t="shared" si="15"/>
        <v>-100</v>
      </c>
      <c r="BF20" s="91">
        <f t="shared" si="15"/>
        <v>-100</v>
      </c>
      <c r="BG20" s="91">
        <f t="shared" si="15"/>
        <v>-100</v>
      </c>
      <c r="BH20" s="91">
        <f t="shared" si="15"/>
        <v>-100</v>
      </c>
      <c r="BI20" s="91">
        <f t="shared" si="15"/>
        <v>-100</v>
      </c>
      <c r="BJ20" s="91">
        <f t="shared" si="15"/>
        <v>-100</v>
      </c>
      <c r="BK20" s="91">
        <f t="shared" si="15"/>
        <v>-100</v>
      </c>
      <c r="BL20" s="91">
        <f t="shared" si="15"/>
        <v>-100</v>
      </c>
      <c r="BM20" s="91">
        <f t="shared" si="15"/>
        <v>-100</v>
      </c>
      <c r="BN20" s="91">
        <f t="shared" si="15"/>
        <v>-100</v>
      </c>
      <c r="BO20" s="91">
        <f t="shared" si="15"/>
        <v>-100</v>
      </c>
      <c r="BP20" s="91">
        <f t="shared" si="15"/>
        <v>-100</v>
      </c>
      <c r="BQ20" s="91">
        <f t="shared" si="15"/>
        <v>-100</v>
      </c>
      <c r="BR20" s="91">
        <f t="shared" si="15"/>
        <v>-100</v>
      </c>
      <c r="BS20" s="91">
        <f t="shared" si="15"/>
        <v>-100</v>
      </c>
      <c r="BT20" s="91">
        <f t="shared" si="15"/>
        <v>-100</v>
      </c>
      <c r="BU20" s="91">
        <f t="shared" si="15"/>
        <v>-100</v>
      </c>
      <c r="BV20" s="91">
        <f t="shared" si="15"/>
        <v>-100</v>
      </c>
      <c r="BW20" s="91">
        <f t="shared" si="15"/>
        <v>-100</v>
      </c>
      <c r="BX20" s="91">
        <f t="shared" si="15"/>
        <v>-100</v>
      </c>
      <c r="BY20" s="91">
        <f t="shared" si="15"/>
        <v>-100</v>
      </c>
      <c r="BZ20" s="91">
        <f t="shared" si="15"/>
        <v>-100</v>
      </c>
      <c r="CA20" s="91">
        <f t="shared" si="15"/>
        <v>-100</v>
      </c>
      <c r="CB20" s="91">
        <f t="shared" si="15"/>
        <v>-100</v>
      </c>
      <c r="CC20" s="91">
        <f t="shared" si="15"/>
        <v>-100</v>
      </c>
      <c r="CD20" s="91">
        <f t="shared" si="15"/>
        <v>-100</v>
      </c>
    </row>
    <row r="21" spans="1:82" ht="12.75">
      <c r="A21" s="78"/>
      <c r="B21" s="78"/>
      <c r="C21" s="81"/>
      <c r="D21" s="95"/>
      <c r="E21" s="121"/>
      <c r="F21" s="179"/>
      <c r="G21" s="82"/>
      <c r="H21" s="241" t="s">
        <v>86</v>
      </c>
      <c r="I21" s="241"/>
      <c r="J21" s="241"/>
      <c r="K21" s="241"/>
      <c r="L21" s="241"/>
      <c r="M21" s="241"/>
      <c r="N21" s="241"/>
      <c r="O21" s="78"/>
      <c r="P21" s="78"/>
      <c r="Q21" s="82"/>
      <c r="R21" s="82"/>
      <c r="S21" s="82"/>
      <c r="T21" s="81"/>
      <c r="U21" s="81"/>
      <c r="V21" s="81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K21" s="80" t="s">
        <v>64</v>
      </c>
      <c r="AL21" s="80">
        <f>COUNTIF(AP21:CD21,"&gt;0")</f>
        <v>0</v>
      </c>
      <c r="AM21" s="88">
        <f>SUM(AO21-AL21*100)</f>
        <v>0</v>
      </c>
      <c r="AO21" s="91">
        <f>SUM(E16*100)</f>
        <v>0</v>
      </c>
      <c r="AP21" s="91">
        <f>SUM(E16*100)</f>
        <v>0</v>
      </c>
      <c r="AQ21" s="91">
        <f aca="true" t="shared" si="16" ref="AQ21:CD21">SUMIF(AP22,"&gt;99")</f>
        <v>0</v>
      </c>
      <c r="AR21" s="91">
        <f t="shared" si="16"/>
        <v>0</v>
      </c>
      <c r="AS21" s="91">
        <f t="shared" si="16"/>
        <v>0</v>
      </c>
      <c r="AT21" s="91">
        <f t="shared" si="16"/>
        <v>0</v>
      </c>
      <c r="AU21" s="91">
        <f t="shared" si="16"/>
        <v>0</v>
      </c>
      <c r="AV21" s="91">
        <f t="shared" si="16"/>
        <v>0</v>
      </c>
      <c r="AW21" s="91">
        <f t="shared" si="16"/>
        <v>0</v>
      </c>
      <c r="AX21" s="91">
        <f t="shared" si="16"/>
        <v>0</v>
      </c>
      <c r="AY21" s="91">
        <f t="shared" si="16"/>
        <v>0</v>
      </c>
      <c r="AZ21" s="91">
        <f t="shared" si="16"/>
        <v>0</v>
      </c>
      <c r="BA21" s="91">
        <f t="shared" si="16"/>
        <v>0</v>
      </c>
      <c r="BB21" s="91">
        <f t="shared" si="16"/>
        <v>0</v>
      </c>
      <c r="BC21" s="91">
        <f t="shared" si="16"/>
        <v>0</v>
      </c>
      <c r="BD21" s="91">
        <f t="shared" si="16"/>
        <v>0</v>
      </c>
      <c r="BE21" s="91">
        <f t="shared" si="16"/>
        <v>0</v>
      </c>
      <c r="BF21" s="91">
        <f t="shared" si="16"/>
        <v>0</v>
      </c>
      <c r="BG21" s="91">
        <f t="shared" si="16"/>
        <v>0</v>
      </c>
      <c r="BH21" s="91">
        <f t="shared" si="16"/>
        <v>0</v>
      </c>
      <c r="BI21" s="91">
        <f t="shared" si="16"/>
        <v>0</v>
      </c>
      <c r="BJ21" s="91">
        <f t="shared" si="16"/>
        <v>0</v>
      </c>
      <c r="BK21" s="91">
        <f t="shared" si="16"/>
        <v>0</v>
      </c>
      <c r="BL21" s="91">
        <f t="shared" si="16"/>
        <v>0</v>
      </c>
      <c r="BM21" s="91">
        <f t="shared" si="16"/>
        <v>0</v>
      </c>
      <c r="BN21" s="91">
        <f t="shared" si="16"/>
        <v>0</v>
      </c>
      <c r="BO21" s="91">
        <f t="shared" si="16"/>
        <v>0</v>
      </c>
      <c r="BP21" s="91">
        <f t="shared" si="16"/>
        <v>0</v>
      </c>
      <c r="BQ21" s="91">
        <f t="shared" si="16"/>
        <v>0</v>
      </c>
      <c r="BR21" s="91">
        <f t="shared" si="16"/>
        <v>0</v>
      </c>
      <c r="BS21" s="91">
        <f t="shared" si="16"/>
        <v>0</v>
      </c>
      <c r="BT21" s="91">
        <f t="shared" si="16"/>
        <v>0</v>
      </c>
      <c r="BU21" s="91">
        <f t="shared" si="16"/>
        <v>0</v>
      </c>
      <c r="BV21" s="91">
        <f t="shared" si="16"/>
        <v>0</v>
      </c>
      <c r="BW21" s="91">
        <f t="shared" si="16"/>
        <v>0</v>
      </c>
      <c r="BX21" s="91">
        <f t="shared" si="16"/>
        <v>0</v>
      </c>
      <c r="BY21" s="91">
        <f t="shared" si="16"/>
        <v>0</v>
      </c>
      <c r="BZ21" s="91">
        <f t="shared" si="16"/>
        <v>0</v>
      </c>
      <c r="CA21" s="91">
        <f t="shared" si="16"/>
        <v>0</v>
      </c>
      <c r="CB21" s="91">
        <f t="shared" si="16"/>
        <v>0</v>
      </c>
      <c r="CC21" s="91">
        <f t="shared" si="16"/>
        <v>0</v>
      </c>
      <c r="CD21" s="91">
        <f t="shared" si="16"/>
        <v>0</v>
      </c>
    </row>
    <row r="22" spans="1:82" ht="15.75">
      <c r="A22" s="78"/>
      <c r="B22" s="81"/>
      <c r="C22" s="81"/>
      <c r="D22" s="87" t="s">
        <v>55</v>
      </c>
      <c r="E22" s="244" t="s">
        <v>52</v>
      </c>
      <c r="F22" s="245"/>
      <c r="G22" s="82"/>
      <c r="H22" s="82"/>
      <c r="I22" s="81"/>
      <c r="J22" s="81"/>
      <c r="K22" s="81"/>
      <c r="L22" s="82"/>
      <c r="M22" s="82"/>
      <c r="N22" s="81"/>
      <c r="O22" s="78"/>
      <c r="P22" s="78"/>
      <c r="Q22" s="82"/>
      <c r="R22" s="82"/>
      <c r="S22" s="82"/>
      <c r="T22" s="81"/>
      <c r="U22" s="81"/>
      <c r="V22" s="81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L22" s="88"/>
      <c r="AM22" s="88"/>
      <c r="AO22" s="91"/>
      <c r="AP22" s="91">
        <f aca="true" t="shared" si="17" ref="AP22:CD22">SUM(AP21-100)</f>
        <v>-100</v>
      </c>
      <c r="AQ22" s="91">
        <f t="shared" si="17"/>
        <v>-100</v>
      </c>
      <c r="AR22" s="91">
        <f t="shared" si="17"/>
        <v>-100</v>
      </c>
      <c r="AS22" s="91">
        <f t="shared" si="17"/>
        <v>-100</v>
      </c>
      <c r="AT22" s="91">
        <f t="shared" si="17"/>
        <v>-100</v>
      </c>
      <c r="AU22" s="91">
        <f t="shared" si="17"/>
        <v>-100</v>
      </c>
      <c r="AV22" s="91">
        <f t="shared" si="17"/>
        <v>-100</v>
      </c>
      <c r="AW22" s="91">
        <f t="shared" si="17"/>
        <v>-100</v>
      </c>
      <c r="AX22" s="91">
        <f t="shared" si="17"/>
        <v>-100</v>
      </c>
      <c r="AY22" s="91">
        <f t="shared" si="17"/>
        <v>-100</v>
      </c>
      <c r="AZ22" s="91">
        <f t="shared" si="17"/>
        <v>-100</v>
      </c>
      <c r="BA22" s="91">
        <f t="shared" si="17"/>
        <v>-100</v>
      </c>
      <c r="BB22" s="91">
        <f t="shared" si="17"/>
        <v>-100</v>
      </c>
      <c r="BC22" s="91">
        <f t="shared" si="17"/>
        <v>-100</v>
      </c>
      <c r="BD22" s="91">
        <f t="shared" si="17"/>
        <v>-100</v>
      </c>
      <c r="BE22" s="91">
        <f t="shared" si="17"/>
        <v>-100</v>
      </c>
      <c r="BF22" s="91">
        <f t="shared" si="17"/>
        <v>-100</v>
      </c>
      <c r="BG22" s="91">
        <f t="shared" si="17"/>
        <v>-100</v>
      </c>
      <c r="BH22" s="91">
        <f t="shared" si="17"/>
        <v>-100</v>
      </c>
      <c r="BI22" s="91">
        <f t="shared" si="17"/>
        <v>-100</v>
      </c>
      <c r="BJ22" s="91">
        <f t="shared" si="17"/>
        <v>-100</v>
      </c>
      <c r="BK22" s="91">
        <f t="shared" si="17"/>
        <v>-100</v>
      </c>
      <c r="BL22" s="91">
        <f t="shared" si="17"/>
        <v>-100</v>
      </c>
      <c r="BM22" s="91">
        <f t="shared" si="17"/>
        <v>-100</v>
      </c>
      <c r="BN22" s="91">
        <f t="shared" si="17"/>
        <v>-100</v>
      </c>
      <c r="BO22" s="91">
        <f t="shared" si="17"/>
        <v>-100</v>
      </c>
      <c r="BP22" s="91">
        <f t="shared" si="17"/>
        <v>-100</v>
      </c>
      <c r="BQ22" s="91">
        <f t="shared" si="17"/>
        <v>-100</v>
      </c>
      <c r="BR22" s="91">
        <f t="shared" si="17"/>
        <v>-100</v>
      </c>
      <c r="BS22" s="91">
        <f t="shared" si="17"/>
        <v>-100</v>
      </c>
      <c r="BT22" s="91">
        <f t="shared" si="17"/>
        <v>-100</v>
      </c>
      <c r="BU22" s="91">
        <f t="shared" si="17"/>
        <v>-100</v>
      </c>
      <c r="BV22" s="91">
        <f t="shared" si="17"/>
        <v>-100</v>
      </c>
      <c r="BW22" s="91">
        <f t="shared" si="17"/>
        <v>-100</v>
      </c>
      <c r="BX22" s="91">
        <f t="shared" si="17"/>
        <v>-100</v>
      </c>
      <c r="BY22" s="91">
        <f t="shared" si="17"/>
        <v>-100</v>
      </c>
      <c r="BZ22" s="91">
        <f t="shared" si="17"/>
        <v>-100</v>
      </c>
      <c r="CA22" s="91">
        <f t="shared" si="17"/>
        <v>-100</v>
      </c>
      <c r="CB22" s="91">
        <f t="shared" si="17"/>
        <v>-100</v>
      </c>
      <c r="CC22" s="91">
        <f t="shared" si="17"/>
        <v>-100</v>
      </c>
      <c r="CD22" s="91">
        <f t="shared" si="17"/>
        <v>-100</v>
      </c>
    </row>
    <row r="23" spans="1:82" ht="12.75">
      <c r="A23" s="78"/>
      <c r="B23" s="78"/>
      <c r="C23" s="81"/>
      <c r="D23" s="89" t="s">
        <v>1</v>
      </c>
      <c r="E23" s="242">
        <v>0</v>
      </c>
      <c r="F23" s="243"/>
      <c r="G23" s="82"/>
      <c r="H23" s="82"/>
      <c r="I23" s="81"/>
      <c r="J23" s="81"/>
      <c r="K23" s="81"/>
      <c r="L23" s="82"/>
      <c r="M23" s="82"/>
      <c r="N23" s="81"/>
      <c r="O23" s="78"/>
      <c r="P23" s="78"/>
      <c r="Q23" s="82"/>
      <c r="R23" s="82"/>
      <c r="S23" s="82"/>
      <c r="T23" s="81"/>
      <c r="U23" s="81"/>
      <c r="V23" s="81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K23" s="80" t="s">
        <v>65</v>
      </c>
      <c r="AL23" s="80">
        <f>COUNTIF(AP23:CD23,"&gt;0")</f>
        <v>0</v>
      </c>
      <c r="AM23" s="88">
        <f>SUM(AO23-AL23*100)</f>
        <v>0</v>
      </c>
      <c r="AO23" s="91">
        <f>SUM(E17*100)</f>
        <v>0</v>
      </c>
      <c r="AP23" s="91">
        <f>SUM(E17*100)</f>
        <v>0</v>
      </c>
      <c r="AQ23" s="91">
        <f aca="true" t="shared" si="18" ref="AQ23:CD23">SUMIF(AP24,"&gt;99")</f>
        <v>0</v>
      </c>
      <c r="AR23" s="91">
        <f t="shared" si="18"/>
        <v>0</v>
      </c>
      <c r="AS23" s="91">
        <f t="shared" si="18"/>
        <v>0</v>
      </c>
      <c r="AT23" s="91">
        <f t="shared" si="18"/>
        <v>0</v>
      </c>
      <c r="AU23" s="91">
        <f t="shared" si="18"/>
        <v>0</v>
      </c>
      <c r="AV23" s="91">
        <f t="shared" si="18"/>
        <v>0</v>
      </c>
      <c r="AW23" s="91">
        <f t="shared" si="18"/>
        <v>0</v>
      </c>
      <c r="AX23" s="91">
        <f t="shared" si="18"/>
        <v>0</v>
      </c>
      <c r="AY23" s="91">
        <f t="shared" si="18"/>
        <v>0</v>
      </c>
      <c r="AZ23" s="91">
        <f t="shared" si="18"/>
        <v>0</v>
      </c>
      <c r="BA23" s="91">
        <f t="shared" si="18"/>
        <v>0</v>
      </c>
      <c r="BB23" s="91">
        <f t="shared" si="18"/>
        <v>0</v>
      </c>
      <c r="BC23" s="91">
        <f t="shared" si="18"/>
        <v>0</v>
      </c>
      <c r="BD23" s="91">
        <f t="shared" si="18"/>
        <v>0</v>
      </c>
      <c r="BE23" s="91">
        <f t="shared" si="18"/>
        <v>0</v>
      </c>
      <c r="BF23" s="91">
        <f t="shared" si="18"/>
        <v>0</v>
      </c>
      <c r="BG23" s="91">
        <f t="shared" si="18"/>
        <v>0</v>
      </c>
      <c r="BH23" s="91">
        <f t="shared" si="18"/>
        <v>0</v>
      </c>
      <c r="BI23" s="91">
        <f t="shared" si="18"/>
        <v>0</v>
      </c>
      <c r="BJ23" s="91">
        <f t="shared" si="18"/>
        <v>0</v>
      </c>
      <c r="BK23" s="91">
        <f t="shared" si="18"/>
        <v>0</v>
      </c>
      <c r="BL23" s="91">
        <f t="shared" si="18"/>
        <v>0</v>
      </c>
      <c r="BM23" s="91">
        <f t="shared" si="18"/>
        <v>0</v>
      </c>
      <c r="BN23" s="91">
        <f t="shared" si="18"/>
        <v>0</v>
      </c>
      <c r="BO23" s="91">
        <f t="shared" si="18"/>
        <v>0</v>
      </c>
      <c r="BP23" s="91">
        <f t="shared" si="18"/>
        <v>0</v>
      </c>
      <c r="BQ23" s="91">
        <f t="shared" si="18"/>
        <v>0</v>
      </c>
      <c r="BR23" s="91">
        <f t="shared" si="18"/>
        <v>0</v>
      </c>
      <c r="BS23" s="91">
        <f t="shared" si="18"/>
        <v>0</v>
      </c>
      <c r="BT23" s="91">
        <f t="shared" si="18"/>
        <v>0</v>
      </c>
      <c r="BU23" s="91">
        <f t="shared" si="18"/>
        <v>0</v>
      </c>
      <c r="BV23" s="91">
        <f t="shared" si="18"/>
        <v>0</v>
      </c>
      <c r="BW23" s="91">
        <f t="shared" si="18"/>
        <v>0</v>
      </c>
      <c r="BX23" s="91">
        <f t="shared" si="18"/>
        <v>0</v>
      </c>
      <c r="BY23" s="91">
        <f t="shared" si="18"/>
        <v>0</v>
      </c>
      <c r="BZ23" s="91">
        <f t="shared" si="18"/>
        <v>0</v>
      </c>
      <c r="CA23" s="91">
        <f t="shared" si="18"/>
        <v>0</v>
      </c>
      <c r="CB23" s="91">
        <f t="shared" si="18"/>
        <v>0</v>
      </c>
      <c r="CC23" s="91">
        <f t="shared" si="18"/>
        <v>0</v>
      </c>
      <c r="CD23" s="91">
        <f t="shared" si="18"/>
        <v>0</v>
      </c>
    </row>
    <row r="24" spans="1:82" ht="12.75">
      <c r="A24" s="78"/>
      <c r="B24" s="81"/>
      <c r="C24" s="81"/>
      <c r="D24" s="92" t="s">
        <v>2</v>
      </c>
      <c r="E24" s="242">
        <v>0</v>
      </c>
      <c r="F24" s="243"/>
      <c r="G24" s="82"/>
      <c r="H24" s="82"/>
      <c r="I24" s="81"/>
      <c r="J24" s="81"/>
      <c r="K24" s="81"/>
      <c r="L24" s="82"/>
      <c r="M24" s="82"/>
      <c r="N24" s="81"/>
      <c r="O24" s="78"/>
      <c r="P24" s="78"/>
      <c r="Q24" s="82"/>
      <c r="R24" s="82"/>
      <c r="S24" s="82"/>
      <c r="T24" s="81"/>
      <c r="U24" s="81"/>
      <c r="V24" s="81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L24" s="88"/>
      <c r="AM24" s="88"/>
      <c r="AO24" s="91"/>
      <c r="AP24" s="91">
        <f aca="true" t="shared" si="19" ref="AP24:CD24">SUM(AP23-100)</f>
        <v>-100</v>
      </c>
      <c r="AQ24" s="91">
        <f t="shared" si="19"/>
        <v>-100</v>
      </c>
      <c r="AR24" s="91">
        <f t="shared" si="19"/>
        <v>-100</v>
      </c>
      <c r="AS24" s="91">
        <f t="shared" si="19"/>
        <v>-100</v>
      </c>
      <c r="AT24" s="91">
        <f t="shared" si="19"/>
        <v>-100</v>
      </c>
      <c r="AU24" s="91">
        <f t="shared" si="19"/>
        <v>-100</v>
      </c>
      <c r="AV24" s="91">
        <f t="shared" si="19"/>
        <v>-100</v>
      </c>
      <c r="AW24" s="91">
        <f t="shared" si="19"/>
        <v>-100</v>
      </c>
      <c r="AX24" s="91">
        <f t="shared" si="19"/>
        <v>-100</v>
      </c>
      <c r="AY24" s="91">
        <f t="shared" si="19"/>
        <v>-100</v>
      </c>
      <c r="AZ24" s="91">
        <f t="shared" si="19"/>
        <v>-100</v>
      </c>
      <c r="BA24" s="91">
        <f t="shared" si="19"/>
        <v>-100</v>
      </c>
      <c r="BB24" s="91">
        <f t="shared" si="19"/>
        <v>-100</v>
      </c>
      <c r="BC24" s="91">
        <f t="shared" si="19"/>
        <v>-100</v>
      </c>
      <c r="BD24" s="91">
        <f t="shared" si="19"/>
        <v>-100</v>
      </c>
      <c r="BE24" s="91">
        <f t="shared" si="19"/>
        <v>-100</v>
      </c>
      <c r="BF24" s="91">
        <f t="shared" si="19"/>
        <v>-100</v>
      </c>
      <c r="BG24" s="91">
        <f t="shared" si="19"/>
        <v>-100</v>
      </c>
      <c r="BH24" s="91">
        <f t="shared" si="19"/>
        <v>-100</v>
      </c>
      <c r="BI24" s="91">
        <f t="shared" si="19"/>
        <v>-100</v>
      </c>
      <c r="BJ24" s="91">
        <f t="shared" si="19"/>
        <v>-100</v>
      </c>
      <c r="BK24" s="91">
        <f t="shared" si="19"/>
        <v>-100</v>
      </c>
      <c r="BL24" s="91">
        <f t="shared" si="19"/>
        <v>-100</v>
      </c>
      <c r="BM24" s="91">
        <f t="shared" si="19"/>
        <v>-100</v>
      </c>
      <c r="BN24" s="91">
        <f t="shared" si="19"/>
        <v>-100</v>
      </c>
      <c r="BO24" s="91">
        <f t="shared" si="19"/>
        <v>-100</v>
      </c>
      <c r="BP24" s="91">
        <f t="shared" si="19"/>
        <v>-100</v>
      </c>
      <c r="BQ24" s="91">
        <f t="shared" si="19"/>
        <v>-100</v>
      </c>
      <c r="BR24" s="91">
        <f t="shared" si="19"/>
        <v>-100</v>
      </c>
      <c r="BS24" s="91">
        <f t="shared" si="19"/>
        <v>-100</v>
      </c>
      <c r="BT24" s="91">
        <f t="shared" si="19"/>
        <v>-100</v>
      </c>
      <c r="BU24" s="91">
        <f t="shared" si="19"/>
        <v>-100</v>
      </c>
      <c r="BV24" s="91">
        <f t="shared" si="19"/>
        <v>-100</v>
      </c>
      <c r="BW24" s="91">
        <f t="shared" si="19"/>
        <v>-100</v>
      </c>
      <c r="BX24" s="91">
        <f t="shared" si="19"/>
        <v>-100</v>
      </c>
      <c r="BY24" s="91">
        <f t="shared" si="19"/>
        <v>-100</v>
      </c>
      <c r="BZ24" s="91">
        <f t="shared" si="19"/>
        <v>-100</v>
      </c>
      <c r="CA24" s="91">
        <f t="shared" si="19"/>
        <v>-100</v>
      </c>
      <c r="CB24" s="91">
        <f t="shared" si="19"/>
        <v>-100</v>
      </c>
      <c r="CC24" s="91">
        <f t="shared" si="19"/>
        <v>-100</v>
      </c>
      <c r="CD24" s="91">
        <f t="shared" si="19"/>
        <v>-100</v>
      </c>
    </row>
    <row r="25" spans="1:82" ht="12.75">
      <c r="A25" s="78"/>
      <c r="B25" s="78"/>
      <c r="C25" s="81"/>
      <c r="D25" s="89" t="s">
        <v>1</v>
      </c>
      <c r="E25" s="242">
        <v>0</v>
      </c>
      <c r="F25" s="243"/>
      <c r="G25" s="82"/>
      <c r="H25" s="82"/>
      <c r="I25" s="81"/>
      <c r="J25" s="81"/>
      <c r="K25" s="81"/>
      <c r="L25" s="82"/>
      <c r="M25" s="82"/>
      <c r="N25" s="81"/>
      <c r="O25" s="78"/>
      <c r="P25" s="78"/>
      <c r="Q25" s="82"/>
      <c r="R25" s="82"/>
      <c r="S25" s="82"/>
      <c r="T25" s="81"/>
      <c r="U25" s="81"/>
      <c r="V25" s="81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K25" s="80" t="s">
        <v>66</v>
      </c>
      <c r="AL25" s="80">
        <f>COUNTIF(AP25:CD25,"&gt;0")</f>
        <v>0</v>
      </c>
      <c r="AM25" s="88">
        <f>SUM(AO25-AL25*100)</f>
        <v>0</v>
      </c>
      <c r="AO25" s="91">
        <f>SUM(E18*100)</f>
        <v>0</v>
      </c>
      <c r="AP25" s="91">
        <f>SUM(E18*100)</f>
        <v>0</v>
      </c>
      <c r="AQ25" s="91">
        <f aca="true" t="shared" si="20" ref="AQ25:CD25">SUMIF(AP26,"&gt;99")</f>
        <v>0</v>
      </c>
      <c r="AR25" s="91">
        <f t="shared" si="20"/>
        <v>0</v>
      </c>
      <c r="AS25" s="91">
        <f t="shared" si="20"/>
        <v>0</v>
      </c>
      <c r="AT25" s="91">
        <f t="shared" si="20"/>
        <v>0</v>
      </c>
      <c r="AU25" s="91">
        <f t="shared" si="20"/>
        <v>0</v>
      </c>
      <c r="AV25" s="91">
        <f t="shared" si="20"/>
        <v>0</v>
      </c>
      <c r="AW25" s="91">
        <f t="shared" si="20"/>
        <v>0</v>
      </c>
      <c r="AX25" s="91">
        <f t="shared" si="20"/>
        <v>0</v>
      </c>
      <c r="AY25" s="91">
        <f t="shared" si="20"/>
        <v>0</v>
      </c>
      <c r="AZ25" s="91">
        <f t="shared" si="20"/>
        <v>0</v>
      </c>
      <c r="BA25" s="91">
        <f t="shared" si="20"/>
        <v>0</v>
      </c>
      <c r="BB25" s="91">
        <f t="shared" si="20"/>
        <v>0</v>
      </c>
      <c r="BC25" s="91">
        <f t="shared" si="20"/>
        <v>0</v>
      </c>
      <c r="BD25" s="91">
        <f t="shared" si="20"/>
        <v>0</v>
      </c>
      <c r="BE25" s="91">
        <f t="shared" si="20"/>
        <v>0</v>
      </c>
      <c r="BF25" s="91">
        <f t="shared" si="20"/>
        <v>0</v>
      </c>
      <c r="BG25" s="91">
        <f t="shared" si="20"/>
        <v>0</v>
      </c>
      <c r="BH25" s="91">
        <f t="shared" si="20"/>
        <v>0</v>
      </c>
      <c r="BI25" s="91">
        <f t="shared" si="20"/>
        <v>0</v>
      </c>
      <c r="BJ25" s="91">
        <f t="shared" si="20"/>
        <v>0</v>
      </c>
      <c r="BK25" s="91">
        <f t="shared" si="20"/>
        <v>0</v>
      </c>
      <c r="BL25" s="91">
        <f t="shared" si="20"/>
        <v>0</v>
      </c>
      <c r="BM25" s="91">
        <f t="shared" si="20"/>
        <v>0</v>
      </c>
      <c r="BN25" s="91">
        <f t="shared" si="20"/>
        <v>0</v>
      </c>
      <c r="BO25" s="91">
        <f t="shared" si="20"/>
        <v>0</v>
      </c>
      <c r="BP25" s="91">
        <f t="shared" si="20"/>
        <v>0</v>
      </c>
      <c r="BQ25" s="91">
        <f t="shared" si="20"/>
        <v>0</v>
      </c>
      <c r="BR25" s="91">
        <f t="shared" si="20"/>
        <v>0</v>
      </c>
      <c r="BS25" s="91">
        <f t="shared" si="20"/>
        <v>0</v>
      </c>
      <c r="BT25" s="91">
        <f t="shared" si="20"/>
        <v>0</v>
      </c>
      <c r="BU25" s="91">
        <f t="shared" si="20"/>
        <v>0</v>
      </c>
      <c r="BV25" s="91">
        <f t="shared" si="20"/>
        <v>0</v>
      </c>
      <c r="BW25" s="91">
        <f t="shared" si="20"/>
        <v>0</v>
      </c>
      <c r="BX25" s="91">
        <f t="shared" si="20"/>
        <v>0</v>
      </c>
      <c r="BY25" s="91">
        <f t="shared" si="20"/>
        <v>0</v>
      </c>
      <c r="BZ25" s="91">
        <f t="shared" si="20"/>
        <v>0</v>
      </c>
      <c r="CA25" s="91">
        <f t="shared" si="20"/>
        <v>0</v>
      </c>
      <c r="CB25" s="91">
        <f t="shared" si="20"/>
        <v>0</v>
      </c>
      <c r="CC25" s="91">
        <f t="shared" si="20"/>
        <v>0</v>
      </c>
      <c r="CD25" s="91">
        <f t="shared" si="20"/>
        <v>0</v>
      </c>
    </row>
    <row r="26" spans="1:82" ht="12.75">
      <c r="A26" s="78"/>
      <c r="B26" s="81"/>
      <c r="C26" s="81"/>
      <c r="D26" s="92" t="s">
        <v>2</v>
      </c>
      <c r="E26" s="242">
        <v>0</v>
      </c>
      <c r="F26" s="243"/>
      <c r="G26" s="82"/>
      <c r="H26" s="82"/>
      <c r="I26" s="81"/>
      <c r="J26" s="81"/>
      <c r="K26" s="81"/>
      <c r="L26" s="82"/>
      <c r="M26" s="82"/>
      <c r="N26" s="81"/>
      <c r="O26" s="78"/>
      <c r="P26" s="78"/>
      <c r="Q26" s="82"/>
      <c r="R26" s="82"/>
      <c r="S26" s="82"/>
      <c r="T26" s="81"/>
      <c r="U26" s="81"/>
      <c r="V26" s="81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L26" s="88"/>
      <c r="AM26" s="88"/>
      <c r="AO26" s="91"/>
      <c r="AP26" s="91">
        <f aca="true" t="shared" si="21" ref="AP26:CD26">SUM(AP25-100)</f>
        <v>-100</v>
      </c>
      <c r="AQ26" s="91">
        <f t="shared" si="21"/>
        <v>-100</v>
      </c>
      <c r="AR26" s="91">
        <f t="shared" si="21"/>
        <v>-100</v>
      </c>
      <c r="AS26" s="91">
        <f t="shared" si="21"/>
        <v>-100</v>
      </c>
      <c r="AT26" s="91">
        <f t="shared" si="21"/>
        <v>-100</v>
      </c>
      <c r="AU26" s="91">
        <f t="shared" si="21"/>
        <v>-100</v>
      </c>
      <c r="AV26" s="91">
        <f t="shared" si="21"/>
        <v>-100</v>
      </c>
      <c r="AW26" s="91">
        <f t="shared" si="21"/>
        <v>-100</v>
      </c>
      <c r="AX26" s="91">
        <f t="shared" si="21"/>
        <v>-100</v>
      </c>
      <c r="AY26" s="91">
        <f t="shared" si="21"/>
        <v>-100</v>
      </c>
      <c r="AZ26" s="91">
        <f t="shared" si="21"/>
        <v>-100</v>
      </c>
      <c r="BA26" s="91">
        <f t="shared" si="21"/>
        <v>-100</v>
      </c>
      <c r="BB26" s="91">
        <f t="shared" si="21"/>
        <v>-100</v>
      </c>
      <c r="BC26" s="91">
        <f t="shared" si="21"/>
        <v>-100</v>
      </c>
      <c r="BD26" s="91">
        <f t="shared" si="21"/>
        <v>-100</v>
      </c>
      <c r="BE26" s="91">
        <f t="shared" si="21"/>
        <v>-100</v>
      </c>
      <c r="BF26" s="91">
        <f t="shared" si="21"/>
        <v>-100</v>
      </c>
      <c r="BG26" s="91">
        <f t="shared" si="21"/>
        <v>-100</v>
      </c>
      <c r="BH26" s="91">
        <f t="shared" si="21"/>
        <v>-100</v>
      </c>
      <c r="BI26" s="91">
        <f t="shared" si="21"/>
        <v>-100</v>
      </c>
      <c r="BJ26" s="91">
        <f t="shared" si="21"/>
        <v>-100</v>
      </c>
      <c r="BK26" s="91">
        <f t="shared" si="21"/>
        <v>-100</v>
      </c>
      <c r="BL26" s="91">
        <f t="shared" si="21"/>
        <v>-100</v>
      </c>
      <c r="BM26" s="91">
        <f t="shared" si="21"/>
        <v>-100</v>
      </c>
      <c r="BN26" s="91">
        <f t="shared" si="21"/>
        <v>-100</v>
      </c>
      <c r="BO26" s="91">
        <f t="shared" si="21"/>
        <v>-100</v>
      </c>
      <c r="BP26" s="91">
        <f t="shared" si="21"/>
        <v>-100</v>
      </c>
      <c r="BQ26" s="91">
        <f t="shared" si="21"/>
        <v>-100</v>
      </c>
      <c r="BR26" s="91">
        <f t="shared" si="21"/>
        <v>-100</v>
      </c>
      <c r="BS26" s="91">
        <f t="shared" si="21"/>
        <v>-100</v>
      </c>
      <c r="BT26" s="91">
        <f t="shared" si="21"/>
        <v>-100</v>
      </c>
      <c r="BU26" s="91">
        <f t="shared" si="21"/>
        <v>-100</v>
      </c>
      <c r="BV26" s="91">
        <f t="shared" si="21"/>
        <v>-100</v>
      </c>
      <c r="BW26" s="91">
        <f t="shared" si="21"/>
        <v>-100</v>
      </c>
      <c r="BX26" s="91">
        <f t="shared" si="21"/>
        <v>-100</v>
      </c>
      <c r="BY26" s="91">
        <f t="shared" si="21"/>
        <v>-100</v>
      </c>
      <c r="BZ26" s="91">
        <f t="shared" si="21"/>
        <v>-100</v>
      </c>
      <c r="CA26" s="91">
        <f t="shared" si="21"/>
        <v>-100</v>
      </c>
      <c r="CB26" s="91">
        <f t="shared" si="21"/>
        <v>-100</v>
      </c>
      <c r="CC26" s="91">
        <f t="shared" si="21"/>
        <v>-100</v>
      </c>
      <c r="CD26" s="91">
        <f t="shared" si="21"/>
        <v>-100</v>
      </c>
    </row>
    <row r="27" spans="1:82" ht="12.75">
      <c r="A27" s="78"/>
      <c r="B27" s="78"/>
      <c r="C27" s="81"/>
      <c r="D27" s="89" t="s">
        <v>1</v>
      </c>
      <c r="E27" s="242">
        <v>0</v>
      </c>
      <c r="F27" s="243"/>
      <c r="G27" s="82"/>
      <c r="H27" s="82"/>
      <c r="I27" s="81"/>
      <c r="J27" s="81"/>
      <c r="K27" s="81"/>
      <c r="L27" s="82"/>
      <c r="M27" s="82"/>
      <c r="N27" s="81"/>
      <c r="O27" s="78"/>
      <c r="P27" s="78"/>
      <c r="Q27" s="82"/>
      <c r="R27" s="82"/>
      <c r="S27" s="82"/>
      <c r="T27" s="81"/>
      <c r="U27" s="81"/>
      <c r="V27" s="81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K27" s="80" t="s">
        <v>65</v>
      </c>
      <c r="AL27" s="80">
        <f>COUNTIF(AP27:CD27,"&gt;0")</f>
        <v>0</v>
      </c>
      <c r="AM27" s="88">
        <f>SUM(AO27-AL27*100)</f>
        <v>0</v>
      </c>
      <c r="AO27" s="91">
        <f>SUM(E19*100)</f>
        <v>0</v>
      </c>
      <c r="AP27" s="91">
        <f>SUM(E19*100)</f>
        <v>0</v>
      </c>
      <c r="AQ27" s="91">
        <f aca="true" t="shared" si="22" ref="AQ27:CD27">SUMIF(AP28,"&gt;99")</f>
        <v>0</v>
      </c>
      <c r="AR27" s="91">
        <f t="shared" si="22"/>
        <v>0</v>
      </c>
      <c r="AS27" s="91">
        <f t="shared" si="22"/>
        <v>0</v>
      </c>
      <c r="AT27" s="91">
        <f t="shared" si="22"/>
        <v>0</v>
      </c>
      <c r="AU27" s="91">
        <f t="shared" si="22"/>
        <v>0</v>
      </c>
      <c r="AV27" s="91">
        <f t="shared" si="22"/>
        <v>0</v>
      </c>
      <c r="AW27" s="91">
        <f t="shared" si="22"/>
        <v>0</v>
      </c>
      <c r="AX27" s="91">
        <f t="shared" si="22"/>
        <v>0</v>
      </c>
      <c r="AY27" s="91">
        <f t="shared" si="22"/>
        <v>0</v>
      </c>
      <c r="AZ27" s="91">
        <f t="shared" si="22"/>
        <v>0</v>
      </c>
      <c r="BA27" s="91">
        <f t="shared" si="22"/>
        <v>0</v>
      </c>
      <c r="BB27" s="91">
        <f t="shared" si="22"/>
        <v>0</v>
      </c>
      <c r="BC27" s="91">
        <f t="shared" si="22"/>
        <v>0</v>
      </c>
      <c r="BD27" s="91">
        <f t="shared" si="22"/>
        <v>0</v>
      </c>
      <c r="BE27" s="91">
        <f t="shared" si="22"/>
        <v>0</v>
      </c>
      <c r="BF27" s="91">
        <f t="shared" si="22"/>
        <v>0</v>
      </c>
      <c r="BG27" s="91">
        <f t="shared" si="22"/>
        <v>0</v>
      </c>
      <c r="BH27" s="91">
        <f t="shared" si="22"/>
        <v>0</v>
      </c>
      <c r="BI27" s="91">
        <f t="shared" si="22"/>
        <v>0</v>
      </c>
      <c r="BJ27" s="91">
        <f t="shared" si="22"/>
        <v>0</v>
      </c>
      <c r="BK27" s="91">
        <f t="shared" si="22"/>
        <v>0</v>
      </c>
      <c r="BL27" s="91">
        <f t="shared" si="22"/>
        <v>0</v>
      </c>
      <c r="BM27" s="91">
        <f t="shared" si="22"/>
        <v>0</v>
      </c>
      <c r="BN27" s="91">
        <f t="shared" si="22"/>
        <v>0</v>
      </c>
      <c r="BO27" s="91">
        <f t="shared" si="22"/>
        <v>0</v>
      </c>
      <c r="BP27" s="91">
        <f t="shared" si="22"/>
        <v>0</v>
      </c>
      <c r="BQ27" s="91">
        <f t="shared" si="22"/>
        <v>0</v>
      </c>
      <c r="BR27" s="91">
        <f t="shared" si="22"/>
        <v>0</v>
      </c>
      <c r="BS27" s="91">
        <f t="shared" si="22"/>
        <v>0</v>
      </c>
      <c r="BT27" s="91">
        <f t="shared" si="22"/>
        <v>0</v>
      </c>
      <c r="BU27" s="91">
        <f t="shared" si="22"/>
        <v>0</v>
      </c>
      <c r="BV27" s="91">
        <f t="shared" si="22"/>
        <v>0</v>
      </c>
      <c r="BW27" s="91">
        <f t="shared" si="22"/>
        <v>0</v>
      </c>
      <c r="BX27" s="91">
        <f t="shared" si="22"/>
        <v>0</v>
      </c>
      <c r="BY27" s="91">
        <f t="shared" si="22"/>
        <v>0</v>
      </c>
      <c r="BZ27" s="91">
        <f t="shared" si="22"/>
        <v>0</v>
      </c>
      <c r="CA27" s="91">
        <f t="shared" si="22"/>
        <v>0</v>
      </c>
      <c r="CB27" s="91">
        <f t="shared" si="22"/>
        <v>0</v>
      </c>
      <c r="CC27" s="91">
        <f t="shared" si="22"/>
        <v>0</v>
      </c>
      <c r="CD27" s="91">
        <f t="shared" si="22"/>
        <v>0</v>
      </c>
    </row>
    <row r="28" spans="1:82" ht="13.5" thickBot="1">
      <c r="A28" s="78"/>
      <c r="B28" s="81"/>
      <c r="C28" s="81"/>
      <c r="D28" s="92" t="s">
        <v>2</v>
      </c>
      <c r="E28" s="242">
        <v>0</v>
      </c>
      <c r="F28" s="243"/>
      <c r="G28" s="82"/>
      <c r="H28" s="82"/>
      <c r="I28" s="81"/>
      <c r="J28" s="81"/>
      <c r="K28" s="81"/>
      <c r="L28" s="82"/>
      <c r="M28" s="82"/>
      <c r="N28" s="81"/>
      <c r="O28" s="78"/>
      <c r="P28" s="78"/>
      <c r="Q28" s="82"/>
      <c r="R28" s="82"/>
      <c r="S28" s="82"/>
      <c r="T28" s="81"/>
      <c r="U28" s="81"/>
      <c r="V28" s="81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K28" s="80" t="s">
        <v>59</v>
      </c>
      <c r="AL28" s="88"/>
      <c r="AM28" s="88"/>
      <c r="AO28" s="91"/>
      <c r="AP28" s="91">
        <f aca="true" t="shared" si="23" ref="AP28:CD28">SUM(AP27-100)</f>
        <v>-100</v>
      </c>
      <c r="AQ28" s="91">
        <f t="shared" si="23"/>
        <v>-100</v>
      </c>
      <c r="AR28" s="91">
        <f t="shared" si="23"/>
        <v>-100</v>
      </c>
      <c r="AS28" s="91">
        <f t="shared" si="23"/>
        <v>-100</v>
      </c>
      <c r="AT28" s="91">
        <f t="shared" si="23"/>
        <v>-100</v>
      </c>
      <c r="AU28" s="91">
        <f t="shared" si="23"/>
        <v>-100</v>
      </c>
      <c r="AV28" s="91">
        <f t="shared" si="23"/>
        <v>-100</v>
      </c>
      <c r="AW28" s="91">
        <f t="shared" si="23"/>
        <v>-100</v>
      </c>
      <c r="AX28" s="91">
        <f t="shared" si="23"/>
        <v>-100</v>
      </c>
      <c r="AY28" s="91">
        <f t="shared" si="23"/>
        <v>-100</v>
      </c>
      <c r="AZ28" s="91">
        <f t="shared" si="23"/>
        <v>-100</v>
      </c>
      <c r="BA28" s="91">
        <f t="shared" si="23"/>
        <v>-100</v>
      </c>
      <c r="BB28" s="91">
        <f t="shared" si="23"/>
        <v>-100</v>
      </c>
      <c r="BC28" s="91">
        <f t="shared" si="23"/>
        <v>-100</v>
      </c>
      <c r="BD28" s="91">
        <f t="shared" si="23"/>
        <v>-100</v>
      </c>
      <c r="BE28" s="91">
        <f t="shared" si="23"/>
        <v>-100</v>
      </c>
      <c r="BF28" s="91">
        <f t="shared" si="23"/>
        <v>-100</v>
      </c>
      <c r="BG28" s="91">
        <f t="shared" si="23"/>
        <v>-100</v>
      </c>
      <c r="BH28" s="91">
        <f t="shared" si="23"/>
        <v>-100</v>
      </c>
      <c r="BI28" s="91">
        <f t="shared" si="23"/>
        <v>-100</v>
      </c>
      <c r="BJ28" s="91">
        <f t="shared" si="23"/>
        <v>-100</v>
      </c>
      <c r="BK28" s="91">
        <f t="shared" si="23"/>
        <v>-100</v>
      </c>
      <c r="BL28" s="91">
        <f t="shared" si="23"/>
        <v>-100</v>
      </c>
      <c r="BM28" s="91">
        <f t="shared" si="23"/>
        <v>-100</v>
      </c>
      <c r="BN28" s="91">
        <f t="shared" si="23"/>
        <v>-100</v>
      </c>
      <c r="BO28" s="91">
        <f t="shared" si="23"/>
        <v>-100</v>
      </c>
      <c r="BP28" s="91">
        <f t="shared" si="23"/>
        <v>-100</v>
      </c>
      <c r="BQ28" s="91">
        <f t="shared" si="23"/>
        <v>-100</v>
      </c>
      <c r="BR28" s="91">
        <f t="shared" si="23"/>
        <v>-100</v>
      </c>
      <c r="BS28" s="91">
        <f t="shared" si="23"/>
        <v>-100</v>
      </c>
      <c r="BT28" s="91">
        <f t="shared" si="23"/>
        <v>-100</v>
      </c>
      <c r="BU28" s="91">
        <f t="shared" si="23"/>
        <v>-100</v>
      </c>
      <c r="BV28" s="91">
        <f t="shared" si="23"/>
        <v>-100</v>
      </c>
      <c r="BW28" s="91">
        <f t="shared" si="23"/>
        <v>-100</v>
      </c>
      <c r="BX28" s="91">
        <f t="shared" si="23"/>
        <v>-100</v>
      </c>
      <c r="BY28" s="91">
        <f t="shared" si="23"/>
        <v>-100</v>
      </c>
      <c r="BZ28" s="91">
        <f t="shared" si="23"/>
        <v>-100</v>
      </c>
      <c r="CA28" s="91">
        <f t="shared" si="23"/>
        <v>-100</v>
      </c>
      <c r="CB28" s="91">
        <f t="shared" si="23"/>
        <v>-100</v>
      </c>
      <c r="CC28" s="91">
        <f t="shared" si="23"/>
        <v>-100</v>
      </c>
      <c r="CD28" s="91">
        <f t="shared" si="23"/>
        <v>-100</v>
      </c>
    </row>
    <row r="29" spans="1:82" ht="13.5" thickBot="1">
      <c r="A29" s="78"/>
      <c r="B29" s="78"/>
      <c r="C29" s="81"/>
      <c r="D29" s="89" t="s">
        <v>67</v>
      </c>
      <c r="E29" s="93">
        <f>SUM(R100)</f>
        <v>0</v>
      </c>
      <c r="F29" s="182">
        <f>SUM(S100)</f>
        <v>0</v>
      </c>
      <c r="G29" s="78"/>
      <c r="H29" s="78"/>
      <c r="I29" s="81"/>
      <c r="J29" s="81"/>
      <c r="K29" s="81"/>
      <c r="L29" s="82"/>
      <c r="M29" s="82"/>
      <c r="N29" s="81"/>
      <c r="O29" s="78"/>
      <c r="P29" s="78"/>
      <c r="Q29" s="82"/>
      <c r="R29" s="82"/>
      <c r="S29" s="82"/>
      <c r="T29" s="81"/>
      <c r="U29" s="81"/>
      <c r="V29" s="81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J29" s="90" t="s">
        <v>75</v>
      </c>
      <c r="AK29" s="80" t="s">
        <v>64</v>
      </c>
      <c r="AL29" s="80">
        <f>COUNTIF(AP29:CD29,"&gt;0")</f>
        <v>0</v>
      </c>
      <c r="AM29" s="88">
        <f>SUM(AO29-AL29*100)</f>
        <v>0</v>
      </c>
      <c r="AO29" s="91">
        <f>SUM(E23*100)</f>
        <v>0</v>
      </c>
      <c r="AP29" s="91">
        <f>SUM(E23*100)</f>
        <v>0</v>
      </c>
      <c r="AQ29" s="91">
        <f aca="true" t="shared" si="24" ref="AQ29:CD29">SUMIF(AP30,"&gt;99")</f>
        <v>0</v>
      </c>
      <c r="AR29" s="91">
        <f t="shared" si="24"/>
        <v>0</v>
      </c>
      <c r="AS29" s="91">
        <f t="shared" si="24"/>
        <v>0</v>
      </c>
      <c r="AT29" s="91">
        <f t="shared" si="24"/>
        <v>0</v>
      </c>
      <c r="AU29" s="91">
        <f t="shared" si="24"/>
        <v>0</v>
      </c>
      <c r="AV29" s="91">
        <f t="shared" si="24"/>
        <v>0</v>
      </c>
      <c r="AW29" s="91">
        <f t="shared" si="24"/>
        <v>0</v>
      </c>
      <c r="AX29" s="91">
        <f t="shared" si="24"/>
        <v>0</v>
      </c>
      <c r="AY29" s="91">
        <f t="shared" si="24"/>
        <v>0</v>
      </c>
      <c r="AZ29" s="91">
        <f t="shared" si="24"/>
        <v>0</v>
      </c>
      <c r="BA29" s="91">
        <f t="shared" si="24"/>
        <v>0</v>
      </c>
      <c r="BB29" s="91">
        <f t="shared" si="24"/>
        <v>0</v>
      </c>
      <c r="BC29" s="91">
        <f t="shared" si="24"/>
        <v>0</v>
      </c>
      <c r="BD29" s="91">
        <f t="shared" si="24"/>
        <v>0</v>
      </c>
      <c r="BE29" s="91">
        <f t="shared" si="24"/>
        <v>0</v>
      </c>
      <c r="BF29" s="91">
        <f t="shared" si="24"/>
        <v>0</v>
      </c>
      <c r="BG29" s="91">
        <f t="shared" si="24"/>
        <v>0</v>
      </c>
      <c r="BH29" s="91">
        <f t="shared" si="24"/>
        <v>0</v>
      </c>
      <c r="BI29" s="91">
        <f t="shared" si="24"/>
        <v>0</v>
      </c>
      <c r="BJ29" s="91">
        <f t="shared" si="24"/>
        <v>0</v>
      </c>
      <c r="BK29" s="91">
        <f t="shared" si="24"/>
        <v>0</v>
      </c>
      <c r="BL29" s="91">
        <f t="shared" si="24"/>
        <v>0</v>
      </c>
      <c r="BM29" s="91">
        <f t="shared" si="24"/>
        <v>0</v>
      </c>
      <c r="BN29" s="91">
        <f t="shared" si="24"/>
        <v>0</v>
      </c>
      <c r="BO29" s="91">
        <f t="shared" si="24"/>
        <v>0</v>
      </c>
      <c r="BP29" s="91">
        <f t="shared" si="24"/>
        <v>0</v>
      </c>
      <c r="BQ29" s="91">
        <f t="shared" si="24"/>
        <v>0</v>
      </c>
      <c r="BR29" s="91">
        <f t="shared" si="24"/>
        <v>0</v>
      </c>
      <c r="BS29" s="91">
        <f t="shared" si="24"/>
        <v>0</v>
      </c>
      <c r="BT29" s="91">
        <f t="shared" si="24"/>
        <v>0</v>
      </c>
      <c r="BU29" s="91">
        <f t="shared" si="24"/>
        <v>0</v>
      </c>
      <c r="BV29" s="91">
        <f t="shared" si="24"/>
        <v>0</v>
      </c>
      <c r="BW29" s="91">
        <f t="shared" si="24"/>
        <v>0</v>
      </c>
      <c r="BX29" s="91">
        <f t="shared" si="24"/>
        <v>0</v>
      </c>
      <c r="BY29" s="91">
        <f t="shared" si="24"/>
        <v>0</v>
      </c>
      <c r="BZ29" s="91">
        <f t="shared" si="24"/>
        <v>0</v>
      </c>
      <c r="CA29" s="91">
        <f t="shared" si="24"/>
        <v>0</v>
      </c>
      <c r="CB29" s="91">
        <f t="shared" si="24"/>
        <v>0</v>
      </c>
      <c r="CC29" s="91">
        <f t="shared" si="24"/>
        <v>0</v>
      </c>
      <c r="CD29" s="91">
        <f t="shared" si="24"/>
        <v>0</v>
      </c>
    </row>
    <row r="30" spans="1:82" ht="12.75">
      <c r="A30" s="78"/>
      <c r="B30" s="81"/>
      <c r="C30" s="81"/>
      <c r="D30" s="94"/>
      <c r="E30" s="247"/>
      <c r="F30" s="248"/>
      <c r="G30" s="82"/>
      <c r="H30" s="82"/>
      <c r="I30" s="81"/>
      <c r="J30" s="81"/>
      <c r="K30" s="81"/>
      <c r="L30" s="82"/>
      <c r="M30" s="82"/>
      <c r="N30" s="81"/>
      <c r="O30" s="78"/>
      <c r="P30" s="78"/>
      <c r="Q30" s="82"/>
      <c r="R30" s="82"/>
      <c r="S30" s="82"/>
      <c r="T30" s="81"/>
      <c r="U30" s="81"/>
      <c r="V30" s="81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L30" s="88"/>
      <c r="AM30" s="88"/>
      <c r="AO30" s="91"/>
      <c r="AP30" s="91">
        <f aca="true" t="shared" si="25" ref="AP30:CD30">SUM(AP29-100)</f>
        <v>-100</v>
      </c>
      <c r="AQ30" s="91">
        <f t="shared" si="25"/>
        <v>-100</v>
      </c>
      <c r="AR30" s="91">
        <f t="shared" si="25"/>
        <v>-100</v>
      </c>
      <c r="AS30" s="91">
        <f t="shared" si="25"/>
        <v>-100</v>
      </c>
      <c r="AT30" s="91">
        <f t="shared" si="25"/>
        <v>-100</v>
      </c>
      <c r="AU30" s="91">
        <f t="shared" si="25"/>
        <v>-100</v>
      </c>
      <c r="AV30" s="91">
        <f t="shared" si="25"/>
        <v>-100</v>
      </c>
      <c r="AW30" s="91">
        <f t="shared" si="25"/>
        <v>-100</v>
      </c>
      <c r="AX30" s="91">
        <f t="shared" si="25"/>
        <v>-100</v>
      </c>
      <c r="AY30" s="91">
        <f t="shared" si="25"/>
        <v>-100</v>
      </c>
      <c r="AZ30" s="91">
        <f t="shared" si="25"/>
        <v>-100</v>
      </c>
      <c r="BA30" s="91">
        <f t="shared" si="25"/>
        <v>-100</v>
      </c>
      <c r="BB30" s="91">
        <f t="shared" si="25"/>
        <v>-100</v>
      </c>
      <c r="BC30" s="91">
        <f t="shared" si="25"/>
        <v>-100</v>
      </c>
      <c r="BD30" s="91">
        <f t="shared" si="25"/>
        <v>-100</v>
      </c>
      <c r="BE30" s="91">
        <f t="shared" si="25"/>
        <v>-100</v>
      </c>
      <c r="BF30" s="91">
        <f t="shared" si="25"/>
        <v>-100</v>
      </c>
      <c r="BG30" s="91">
        <f t="shared" si="25"/>
        <v>-100</v>
      </c>
      <c r="BH30" s="91">
        <f t="shared" si="25"/>
        <v>-100</v>
      </c>
      <c r="BI30" s="91">
        <f t="shared" si="25"/>
        <v>-100</v>
      </c>
      <c r="BJ30" s="91">
        <f t="shared" si="25"/>
        <v>-100</v>
      </c>
      <c r="BK30" s="91">
        <f t="shared" si="25"/>
        <v>-100</v>
      </c>
      <c r="BL30" s="91">
        <f t="shared" si="25"/>
        <v>-100</v>
      </c>
      <c r="BM30" s="91">
        <f t="shared" si="25"/>
        <v>-100</v>
      </c>
      <c r="BN30" s="91">
        <f t="shared" si="25"/>
        <v>-100</v>
      </c>
      <c r="BO30" s="91">
        <f t="shared" si="25"/>
        <v>-100</v>
      </c>
      <c r="BP30" s="91">
        <f t="shared" si="25"/>
        <v>-100</v>
      </c>
      <c r="BQ30" s="91">
        <f t="shared" si="25"/>
        <v>-100</v>
      </c>
      <c r="BR30" s="91">
        <f t="shared" si="25"/>
        <v>-100</v>
      </c>
      <c r="BS30" s="91">
        <f t="shared" si="25"/>
        <v>-100</v>
      </c>
      <c r="BT30" s="91">
        <f t="shared" si="25"/>
        <v>-100</v>
      </c>
      <c r="BU30" s="91">
        <f t="shared" si="25"/>
        <v>-100</v>
      </c>
      <c r="BV30" s="91">
        <f t="shared" si="25"/>
        <v>-100</v>
      </c>
      <c r="BW30" s="91">
        <f t="shared" si="25"/>
        <v>-100</v>
      </c>
      <c r="BX30" s="91">
        <f t="shared" si="25"/>
        <v>-100</v>
      </c>
      <c r="BY30" s="91">
        <f t="shared" si="25"/>
        <v>-100</v>
      </c>
      <c r="BZ30" s="91">
        <f t="shared" si="25"/>
        <v>-100</v>
      </c>
      <c r="CA30" s="91">
        <f t="shared" si="25"/>
        <v>-100</v>
      </c>
      <c r="CB30" s="91">
        <f t="shared" si="25"/>
        <v>-100</v>
      </c>
      <c r="CC30" s="91">
        <f t="shared" si="25"/>
        <v>-100</v>
      </c>
      <c r="CD30" s="91">
        <f t="shared" si="25"/>
        <v>-100</v>
      </c>
    </row>
    <row r="31" spans="1:82" ht="15.75">
      <c r="A31" s="78"/>
      <c r="B31" s="78"/>
      <c r="C31" s="81"/>
      <c r="D31" s="87" t="s">
        <v>56</v>
      </c>
      <c r="E31" s="244" t="s">
        <v>52</v>
      </c>
      <c r="F31" s="245"/>
      <c r="G31" s="82"/>
      <c r="H31" s="82"/>
      <c r="I31" s="81"/>
      <c r="J31" s="81"/>
      <c r="K31" s="81"/>
      <c r="L31" s="82"/>
      <c r="M31" s="82"/>
      <c r="N31" s="81"/>
      <c r="O31" s="78"/>
      <c r="P31" s="78"/>
      <c r="Q31" s="82"/>
      <c r="R31" s="82"/>
      <c r="S31" s="82"/>
      <c r="T31" s="81"/>
      <c r="U31" s="81"/>
      <c r="V31" s="81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K31" s="80" t="s">
        <v>65</v>
      </c>
      <c r="AL31" s="80">
        <f>COUNTIF(AP31:CD31,"&gt;0")</f>
        <v>0</v>
      </c>
      <c r="AM31" s="88">
        <f>SUM(AO31-AL31*100)</f>
        <v>0</v>
      </c>
      <c r="AO31" s="91">
        <f>SUM(E24*100)</f>
        <v>0</v>
      </c>
      <c r="AP31" s="91">
        <f>SUM(E24*100)</f>
        <v>0</v>
      </c>
      <c r="AQ31" s="91">
        <f aca="true" t="shared" si="26" ref="AQ31:CD31">SUMIF(AP32,"&gt;99")</f>
        <v>0</v>
      </c>
      <c r="AR31" s="91">
        <f t="shared" si="26"/>
        <v>0</v>
      </c>
      <c r="AS31" s="91">
        <f t="shared" si="26"/>
        <v>0</v>
      </c>
      <c r="AT31" s="91">
        <f t="shared" si="26"/>
        <v>0</v>
      </c>
      <c r="AU31" s="91">
        <f t="shared" si="26"/>
        <v>0</v>
      </c>
      <c r="AV31" s="91">
        <f t="shared" si="26"/>
        <v>0</v>
      </c>
      <c r="AW31" s="91">
        <f t="shared" si="26"/>
        <v>0</v>
      </c>
      <c r="AX31" s="91">
        <f t="shared" si="26"/>
        <v>0</v>
      </c>
      <c r="AY31" s="91">
        <f t="shared" si="26"/>
        <v>0</v>
      </c>
      <c r="AZ31" s="91">
        <f t="shared" si="26"/>
        <v>0</v>
      </c>
      <c r="BA31" s="91">
        <f t="shared" si="26"/>
        <v>0</v>
      </c>
      <c r="BB31" s="91">
        <f t="shared" si="26"/>
        <v>0</v>
      </c>
      <c r="BC31" s="91">
        <f t="shared" si="26"/>
        <v>0</v>
      </c>
      <c r="BD31" s="91">
        <f t="shared" si="26"/>
        <v>0</v>
      </c>
      <c r="BE31" s="91">
        <f t="shared" si="26"/>
        <v>0</v>
      </c>
      <c r="BF31" s="91">
        <f t="shared" si="26"/>
        <v>0</v>
      </c>
      <c r="BG31" s="91">
        <f t="shared" si="26"/>
        <v>0</v>
      </c>
      <c r="BH31" s="91">
        <f t="shared" si="26"/>
        <v>0</v>
      </c>
      <c r="BI31" s="91">
        <f t="shared" si="26"/>
        <v>0</v>
      </c>
      <c r="BJ31" s="91">
        <f t="shared" si="26"/>
        <v>0</v>
      </c>
      <c r="BK31" s="91">
        <f t="shared" si="26"/>
        <v>0</v>
      </c>
      <c r="BL31" s="91">
        <f t="shared" si="26"/>
        <v>0</v>
      </c>
      <c r="BM31" s="91">
        <f t="shared" si="26"/>
        <v>0</v>
      </c>
      <c r="BN31" s="91">
        <f t="shared" si="26"/>
        <v>0</v>
      </c>
      <c r="BO31" s="91">
        <f t="shared" si="26"/>
        <v>0</v>
      </c>
      <c r="BP31" s="91">
        <f t="shared" si="26"/>
        <v>0</v>
      </c>
      <c r="BQ31" s="91">
        <f t="shared" si="26"/>
        <v>0</v>
      </c>
      <c r="BR31" s="91">
        <f t="shared" si="26"/>
        <v>0</v>
      </c>
      <c r="BS31" s="91">
        <f t="shared" si="26"/>
        <v>0</v>
      </c>
      <c r="BT31" s="91">
        <f t="shared" si="26"/>
        <v>0</v>
      </c>
      <c r="BU31" s="91">
        <f t="shared" si="26"/>
        <v>0</v>
      </c>
      <c r="BV31" s="91">
        <f t="shared" si="26"/>
        <v>0</v>
      </c>
      <c r="BW31" s="91">
        <f t="shared" si="26"/>
        <v>0</v>
      </c>
      <c r="BX31" s="91">
        <f t="shared" si="26"/>
        <v>0</v>
      </c>
      <c r="BY31" s="91">
        <f t="shared" si="26"/>
        <v>0</v>
      </c>
      <c r="BZ31" s="91">
        <f t="shared" si="26"/>
        <v>0</v>
      </c>
      <c r="CA31" s="91">
        <f t="shared" si="26"/>
        <v>0</v>
      </c>
      <c r="CB31" s="91">
        <f t="shared" si="26"/>
        <v>0</v>
      </c>
      <c r="CC31" s="91">
        <f t="shared" si="26"/>
        <v>0</v>
      </c>
      <c r="CD31" s="91">
        <f t="shared" si="26"/>
        <v>0</v>
      </c>
    </row>
    <row r="32" spans="1:82" ht="12.75">
      <c r="A32" s="78"/>
      <c r="B32" s="81"/>
      <c r="C32" s="81"/>
      <c r="D32" s="89" t="s">
        <v>1</v>
      </c>
      <c r="E32" s="242">
        <v>0</v>
      </c>
      <c r="F32" s="243"/>
      <c r="G32" s="82"/>
      <c r="H32" s="82"/>
      <c r="I32" s="81"/>
      <c r="J32" s="81"/>
      <c r="K32" s="81"/>
      <c r="L32" s="82"/>
      <c r="M32" s="82"/>
      <c r="N32" s="81"/>
      <c r="O32" s="78"/>
      <c r="P32" s="78"/>
      <c r="Q32" s="82"/>
      <c r="R32" s="82"/>
      <c r="S32" s="82"/>
      <c r="T32" s="81"/>
      <c r="U32" s="81"/>
      <c r="V32" s="81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L32" s="88"/>
      <c r="AM32" s="88"/>
      <c r="AO32" s="91"/>
      <c r="AP32" s="91">
        <f aca="true" t="shared" si="27" ref="AP32:CD32">SUM(AP31-100)</f>
        <v>-100</v>
      </c>
      <c r="AQ32" s="91">
        <f t="shared" si="27"/>
        <v>-100</v>
      </c>
      <c r="AR32" s="91">
        <f t="shared" si="27"/>
        <v>-100</v>
      </c>
      <c r="AS32" s="91">
        <f t="shared" si="27"/>
        <v>-100</v>
      </c>
      <c r="AT32" s="91">
        <f t="shared" si="27"/>
        <v>-100</v>
      </c>
      <c r="AU32" s="91">
        <f t="shared" si="27"/>
        <v>-100</v>
      </c>
      <c r="AV32" s="91">
        <f t="shared" si="27"/>
        <v>-100</v>
      </c>
      <c r="AW32" s="91">
        <f t="shared" si="27"/>
        <v>-100</v>
      </c>
      <c r="AX32" s="91">
        <f t="shared" si="27"/>
        <v>-100</v>
      </c>
      <c r="AY32" s="91">
        <f t="shared" si="27"/>
        <v>-100</v>
      </c>
      <c r="AZ32" s="91">
        <f t="shared" si="27"/>
        <v>-100</v>
      </c>
      <c r="BA32" s="91">
        <f t="shared" si="27"/>
        <v>-100</v>
      </c>
      <c r="BB32" s="91">
        <f t="shared" si="27"/>
        <v>-100</v>
      </c>
      <c r="BC32" s="91">
        <f t="shared" si="27"/>
        <v>-100</v>
      </c>
      <c r="BD32" s="91">
        <f t="shared" si="27"/>
        <v>-100</v>
      </c>
      <c r="BE32" s="91">
        <f t="shared" si="27"/>
        <v>-100</v>
      </c>
      <c r="BF32" s="91">
        <f t="shared" si="27"/>
        <v>-100</v>
      </c>
      <c r="BG32" s="91">
        <f t="shared" si="27"/>
        <v>-100</v>
      </c>
      <c r="BH32" s="91">
        <f t="shared" si="27"/>
        <v>-100</v>
      </c>
      <c r="BI32" s="91">
        <f t="shared" si="27"/>
        <v>-100</v>
      </c>
      <c r="BJ32" s="91">
        <f t="shared" si="27"/>
        <v>-100</v>
      </c>
      <c r="BK32" s="91">
        <f t="shared" si="27"/>
        <v>-100</v>
      </c>
      <c r="BL32" s="91">
        <f t="shared" si="27"/>
        <v>-100</v>
      </c>
      <c r="BM32" s="91">
        <f t="shared" si="27"/>
        <v>-100</v>
      </c>
      <c r="BN32" s="91">
        <f t="shared" si="27"/>
        <v>-100</v>
      </c>
      <c r="BO32" s="91">
        <f t="shared" si="27"/>
        <v>-100</v>
      </c>
      <c r="BP32" s="91">
        <f t="shared" si="27"/>
        <v>-100</v>
      </c>
      <c r="BQ32" s="91">
        <f t="shared" si="27"/>
        <v>-100</v>
      </c>
      <c r="BR32" s="91">
        <f t="shared" si="27"/>
        <v>-100</v>
      </c>
      <c r="BS32" s="91">
        <f t="shared" si="27"/>
        <v>-100</v>
      </c>
      <c r="BT32" s="91">
        <f t="shared" si="27"/>
        <v>-100</v>
      </c>
      <c r="BU32" s="91">
        <f t="shared" si="27"/>
        <v>-100</v>
      </c>
      <c r="BV32" s="91">
        <f t="shared" si="27"/>
        <v>-100</v>
      </c>
      <c r="BW32" s="91">
        <f t="shared" si="27"/>
        <v>-100</v>
      </c>
      <c r="BX32" s="91">
        <f t="shared" si="27"/>
        <v>-100</v>
      </c>
      <c r="BY32" s="91">
        <f t="shared" si="27"/>
        <v>-100</v>
      </c>
      <c r="BZ32" s="91">
        <f t="shared" si="27"/>
        <v>-100</v>
      </c>
      <c r="CA32" s="91">
        <f t="shared" si="27"/>
        <v>-100</v>
      </c>
      <c r="CB32" s="91">
        <f t="shared" si="27"/>
        <v>-100</v>
      </c>
      <c r="CC32" s="91">
        <f t="shared" si="27"/>
        <v>-100</v>
      </c>
      <c r="CD32" s="91">
        <f t="shared" si="27"/>
        <v>-100</v>
      </c>
    </row>
    <row r="33" spans="1:82" ht="12.75">
      <c r="A33" s="78"/>
      <c r="B33" s="78"/>
      <c r="C33" s="81"/>
      <c r="D33" s="92" t="s">
        <v>2</v>
      </c>
      <c r="E33" s="242">
        <v>0</v>
      </c>
      <c r="F33" s="243"/>
      <c r="G33" s="82"/>
      <c r="H33" s="82"/>
      <c r="I33" s="81"/>
      <c r="J33" s="81"/>
      <c r="K33" s="81"/>
      <c r="L33" s="82"/>
      <c r="M33" s="82"/>
      <c r="N33" s="81"/>
      <c r="O33" s="78"/>
      <c r="P33" s="78"/>
      <c r="Q33" s="82"/>
      <c r="R33" s="82"/>
      <c r="S33" s="82"/>
      <c r="T33" s="81"/>
      <c r="U33" s="81"/>
      <c r="V33" s="81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K33" s="80" t="s">
        <v>64</v>
      </c>
      <c r="AL33" s="80">
        <f>COUNTIF(AP33:CD33,"&gt;0")</f>
        <v>0</v>
      </c>
      <c r="AM33" s="88">
        <f>SUM(AO33-AL33*100)</f>
        <v>0</v>
      </c>
      <c r="AO33" s="91">
        <f>SUM(E25*100)</f>
        <v>0</v>
      </c>
      <c r="AP33" s="91">
        <f>SUM(E25*100)</f>
        <v>0</v>
      </c>
      <c r="AQ33" s="91">
        <f aca="true" t="shared" si="28" ref="AQ33:CD33">SUMIF(AP34,"&gt;99")</f>
        <v>0</v>
      </c>
      <c r="AR33" s="91">
        <f t="shared" si="28"/>
        <v>0</v>
      </c>
      <c r="AS33" s="91">
        <f t="shared" si="28"/>
        <v>0</v>
      </c>
      <c r="AT33" s="91">
        <f t="shared" si="28"/>
        <v>0</v>
      </c>
      <c r="AU33" s="91">
        <f t="shared" si="28"/>
        <v>0</v>
      </c>
      <c r="AV33" s="91">
        <f t="shared" si="28"/>
        <v>0</v>
      </c>
      <c r="AW33" s="91">
        <f t="shared" si="28"/>
        <v>0</v>
      </c>
      <c r="AX33" s="91">
        <f t="shared" si="28"/>
        <v>0</v>
      </c>
      <c r="AY33" s="91">
        <f t="shared" si="28"/>
        <v>0</v>
      </c>
      <c r="AZ33" s="91">
        <f t="shared" si="28"/>
        <v>0</v>
      </c>
      <c r="BA33" s="91">
        <f t="shared" si="28"/>
        <v>0</v>
      </c>
      <c r="BB33" s="91">
        <f t="shared" si="28"/>
        <v>0</v>
      </c>
      <c r="BC33" s="91">
        <f t="shared" si="28"/>
        <v>0</v>
      </c>
      <c r="BD33" s="91">
        <f t="shared" si="28"/>
        <v>0</v>
      </c>
      <c r="BE33" s="91">
        <f t="shared" si="28"/>
        <v>0</v>
      </c>
      <c r="BF33" s="91">
        <f t="shared" si="28"/>
        <v>0</v>
      </c>
      <c r="BG33" s="91">
        <f t="shared" si="28"/>
        <v>0</v>
      </c>
      <c r="BH33" s="91">
        <f t="shared" si="28"/>
        <v>0</v>
      </c>
      <c r="BI33" s="91">
        <f t="shared" si="28"/>
        <v>0</v>
      </c>
      <c r="BJ33" s="91">
        <f t="shared" si="28"/>
        <v>0</v>
      </c>
      <c r="BK33" s="91">
        <f t="shared" si="28"/>
        <v>0</v>
      </c>
      <c r="BL33" s="91">
        <f t="shared" si="28"/>
        <v>0</v>
      </c>
      <c r="BM33" s="91">
        <f t="shared" si="28"/>
        <v>0</v>
      </c>
      <c r="BN33" s="91">
        <f t="shared" si="28"/>
        <v>0</v>
      </c>
      <c r="BO33" s="91">
        <f t="shared" si="28"/>
        <v>0</v>
      </c>
      <c r="BP33" s="91">
        <f t="shared" si="28"/>
        <v>0</v>
      </c>
      <c r="BQ33" s="91">
        <f t="shared" si="28"/>
        <v>0</v>
      </c>
      <c r="BR33" s="91">
        <f t="shared" si="28"/>
        <v>0</v>
      </c>
      <c r="BS33" s="91">
        <f t="shared" si="28"/>
        <v>0</v>
      </c>
      <c r="BT33" s="91">
        <f t="shared" si="28"/>
        <v>0</v>
      </c>
      <c r="BU33" s="91">
        <f t="shared" si="28"/>
        <v>0</v>
      </c>
      <c r="BV33" s="91">
        <f t="shared" si="28"/>
        <v>0</v>
      </c>
      <c r="BW33" s="91">
        <f t="shared" si="28"/>
        <v>0</v>
      </c>
      <c r="BX33" s="91">
        <f t="shared" si="28"/>
        <v>0</v>
      </c>
      <c r="BY33" s="91">
        <f t="shared" si="28"/>
        <v>0</v>
      </c>
      <c r="BZ33" s="91">
        <f t="shared" si="28"/>
        <v>0</v>
      </c>
      <c r="CA33" s="91">
        <f t="shared" si="28"/>
        <v>0</v>
      </c>
      <c r="CB33" s="91">
        <f t="shared" si="28"/>
        <v>0</v>
      </c>
      <c r="CC33" s="91">
        <f t="shared" si="28"/>
        <v>0</v>
      </c>
      <c r="CD33" s="91">
        <f t="shared" si="28"/>
        <v>0</v>
      </c>
    </row>
    <row r="34" spans="1:82" ht="12.75">
      <c r="A34" s="78"/>
      <c r="B34" s="81"/>
      <c r="C34" s="81"/>
      <c r="D34" s="89" t="s">
        <v>1</v>
      </c>
      <c r="E34" s="242">
        <v>0</v>
      </c>
      <c r="F34" s="243"/>
      <c r="G34" s="82"/>
      <c r="H34" s="82"/>
      <c r="I34" s="81"/>
      <c r="J34" s="81"/>
      <c r="K34" s="81"/>
      <c r="L34" s="82"/>
      <c r="M34" s="82"/>
      <c r="N34" s="81"/>
      <c r="O34" s="78"/>
      <c r="P34" s="78"/>
      <c r="Q34" s="82"/>
      <c r="R34" s="82"/>
      <c r="S34" s="82"/>
      <c r="T34" s="81"/>
      <c r="U34" s="81"/>
      <c r="V34" s="81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L34" s="88"/>
      <c r="AM34" s="88"/>
      <c r="AO34" s="91"/>
      <c r="AP34" s="91">
        <f aca="true" t="shared" si="29" ref="AP34:CD34">SUM(AP33-100)</f>
        <v>-100</v>
      </c>
      <c r="AQ34" s="91">
        <f t="shared" si="29"/>
        <v>-100</v>
      </c>
      <c r="AR34" s="91">
        <f t="shared" si="29"/>
        <v>-100</v>
      </c>
      <c r="AS34" s="91">
        <f t="shared" si="29"/>
        <v>-100</v>
      </c>
      <c r="AT34" s="91">
        <f t="shared" si="29"/>
        <v>-100</v>
      </c>
      <c r="AU34" s="91">
        <f t="shared" si="29"/>
        <v>-100</v>
      </c>
      <c r="AV34" s="91">
        <f t="shared" si="29"/>
        <v>-100</v>
      </c>
      <c r="AW34" s="91">
        <f t="shared" si="29"/>
        <v>-100</v>
      </c>
      <c r="AX34" s="91">
        <f t="shared" si="29"/>
        <v>-100</v>
      </c>
      <c r="AY34" s="91">
        <f t="shared" si="29"/>
        <v>-100</v>
      </c>
      <c r="AZ34" s="91">
        <f t="shared" si="29"/>
        <v>-100</v>
      </c>
      <c r="BA34" s="91">
        <f t="shared" si="29"/>
        <v>-100</v>
      </c>
      <c r="BB34" s="91">
        <f t="shared" si="29"/>
        <v>-100</v>
      </c>
      <c r="BC34" s="91">
        <f t="shared" si="29"/>
        <v>-100</v>
      </c>
      <c r="BD34" s="91">
        <f t="shared" si="29"/>
        <v>-100</v>
      </c>
      <c r="BE34" s="91">
        <f t="shared" si="29"/>
        <v>-100</v>
      </c>
      <c r="BF34" s="91">
        <f t="shared" si="29"/>
        <v>-100</v>
      </c>
      <c r="BG34" s="91">
        <f t="shared" si="29"/>
        <v>-100</v>
      </c>
      <c r="BH34" s="91">
        <f t="shared" si="29"/>
        <v>-100</v>
      </c>
      <c r="BI34" s="91">
        <f t="shared" si="29"/>
        <v>-100</v>
      </c>
      <c r="BJ34" s="91">
        <f t="shared" si="29"/>
        <v>-100</v>
      </c>
      <c r="BK34" s="91">
        <f t="shared" si="29"/>
        <v>-100</v>
      </c>
      <c r="BL34" s="91">
        <f t="shared" si="29"/>
        <v>-100</v>
      </c>
      <c r="BM34" s="91">
        <f t="shared" si="29"/>
        <v>-100</v>
      </c>
      <c r="BN34" s="91">
        <f t="shared" si="29"/>
        <v>-100</v>
      </c>
      <c r="BO34" s="91">
        <f t="shared" si="29"/>
        <v>-100</v>
      </c>
      <c r="BP34" s="91">
        <f t="shared" si="29"/>
        <v>-100</v>
      </c>
      <c r="BQ34" s="91">
        <f t="shared" si="29"/>
        <v>-100</v>
      </c>
      <c r="BR34" s="91">
        <f t="shared" si="29"/>
        <v>-100</v>
      </c>
      <c r="BS34" s="91">
        <f t="shared" si="29"/>
        <v>-100</v>
      </c>
      <c r="BT34" s="91">
        <f t="shared" si="29"/>
        <v>-100</v>
      </c>
      <c r="BU34" s="91">
        <f t="shared" si="29"/>
        <v>-100</v>
      </c>
      <c r="BV34" s="91">
        <f t="shared" si="29"/>
        <v>-100</v>
      </c>
      <c r="BW34" s="91">
        <f t="shared" si="29"/>
        <v>-100</v>
      </c>
      <c r="BX34" s="91">
        <f t="shared" si="29"/>
        <v>-100</v>
      </c>
      <c r="BY34" s="91">
        <f t="shared" si="29"/>
        <v>-100</v>
      </c>
      <c r="BZ34" s="91">
        <f t="shared" si="29"/>
        <v>-100</v>
      </c>
      <c r="CA34" s="91">
        <f t="shared" si="29"/>
        <v>-100</v>
      </c>
      <c r="CB34" s="91">
        <f t="shared" si="29"/>
        <v>-100</v>
      </c>
      <c r="CC34" s="91">
        <f t="shared" si="29"/>
        <v>-100</v>
      </c>
      <c r="CD34" s="91">
        <f t="shared" si="29"/>
        <v>-100</v>
      </c>
    </row>
    <row r="35" spans="1:82" ht="12.75">
      <c r="A35" s="78"/>
      <c r="B35" s="78"/>
      <c r="C35" s="81"/>
      <c r="D35" s="92" t="s">
        <v>2</v>
      </c>
      <c r="E35" s="242">
        <v>0</v>
      </c>
      <c r="F35" s="243"/>
      <c r="G35" s="82"/>
      <c r="H35" s="82"/>
      <c r="I35" s="81"/>
      <c r="J35" s="81"/>
      <c r="K35" s="81"/>
      <c r="L35" s="82"/>
      <c r="M35" s="82"/>
      <c r="N35" s="81"/>
      <c r="O35" s="78"/>
      <c r="P35" s="78"/>
      <c r="Q35" s="82"/>
      <c r="R35" s="82"/>
      <c r="S35" s="82"/>
      <c r="T35" s="81"/>
      <c r="U35" s="81"/>
      <c r="V35" s="81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K35" s="80" t="s">
        <v>65</v>
      </c>
      <c r="AL35" s="80">
        <f>COUNTIF(AP35:CD35,"&gt;0")</f>
        <v>0</v>
      </c>
      <c r="AM35" s="88">
        <f>SUM(AO35-AL35*100)</f>
        <v>0</v>
      </c>
      <c r="AO35" s="91">
        <f>SUM(E26*100)</f>
        <v>0</v>
      </c>
      <c r="AP35" s="91">
        <f>SUM(E26*100)</f>
        <v>0</v>
      </c>
      <c r="AQ35" s="91">
        <f aca="true" t="shared" si="30" ref="AQ35:CD35">SUMIF(AP36,"&gt;99")</f>
        <v>0</v>
      </c>
      <c r="AR35" s="91">
        <f t="shared" si="30"/>
        <v>0</v>
      </c>
      <c r="AS35" s="91">
        <f t="shared" si="30"/>
        <v>0</v>
      </c>
      <c r="AT35" s="91">
        <f t="shared" si="30"/>
        <v>0</v>
      </c>
      <c r="AU35" s="91">
        <f t="shared" si="30"/>
        <v>0</v>
      </c>
      <c r="AV35" s="91">
        <f t="shared" si="30"/>
        <v>0</v>
      </c>
      <c r="AW35" s="91">
        <f t="shared" si="30"/>
        <v>0</v>
      </c>
      <c r="AX35" s="91">
        <f t="shared" si="30"/>
        <v>0</v>
      </c>
      <c r="AY35" s="91">
        <f t="shared" si="30"/>
        <v>0</v>
      </c>
      <c r="AZ35" s="91">
        <f t="shared" si="30"/>
        <v>0</v>
      </c>
      <c r="BA35" s="91">
        <f t="shared" si="30"/>
        <v>0</v>
      </c>
      <c r="BB35" s="91">
        <f t="shared" si="30"/>
        <v>0</v>
      </c>
      <c r="BC35" s="91">
        <f t="shared" si="30"/>
        <v>0</v>
      </c>
      <c r="BD35" s="91">
        <f t="shared" si="30"/>
        <v>0</v>
      </c>
      <c r="BE35" s="91">
        <f t="shared" si="30"/>
        <v>0</v>
      </c>
      <c r="BF35" s="91">
        <f t="shared" si="30"/>
        <v>0</v>
      </c>
      <c r="BG35" s="91">
        <f t="shared" si="30"/>
        <v>0</v>
      </c>
      <c r="BH35" s="91">
        <f t="shared" si="30"/>
        <v>0</v>
      </c>
      <c r="BI35" s="91">
        <f t="shared" si="30"/>
        <v>0</v>
      </c>
      <c r="BJ35" s="91">
        <f t="shared" si="30"/>
        <v>0</v>
      </c>
      <c r="BK35" s="91">
        <f t="shared" si="30"/>
        <v>0</v>
      </c>
      <c r="BL35" s="91">
        <f t="shared" si="30"/>
        <v>0</v>
      </c>
      <c r="BM35" s="91">
        <f t="shared" si="30"/>
        <v>0</v>
      </c>
      <c r="BN35" s="91">
        <f t="shared" si="30"/>
        <v>0</v>
      </c>
      <c r="BO35" s="91">
        <f t="shared" si="30"/>
        <v>0</v>
      </c>
      <c r="BP35" s="91">
        <f t="shared" si="30"/>
        <v>0</v>
      </c>
      <c r="BQ35" s="91">
        <f t="shared" si="30"/>
        <v>0</v>
      </c>
      <c r="BR35" s="91">
        <f t="shared" si="30"/>
        <v>0</v>
      </c>
      <c r="BS35" s="91">
        <f t="shared" si="30"/>
        <v>0</v>
      </c>
      <c r="BT35" s="91">
        <f t="shared" si="30"/>
        <v>0</v>
      </c>
      <c r="BU35" s="91">
        <f t="shared" si="30"/>
        <v>0</v>
      </c>
      <c r="BV35" s="91">
        <f t="shared" si="30"/>
        <v>0</v>
      </c>
      <c r="BW35" s="91">
        <f t="shared" si="30"/>
        <v>0</v>
      </c>
      <c r="BX35" s="91">
        <f t="shared" si="30"/>
        <v>0</v>
      </c>
      <c r="BY35" s="91">
        <f t="shared" si="30"/>
        <v>0</v>
      </c>
      <c r="BZ35" s="91">
        <f t="shared" si="30"/>
        <v>0</v>
      </c>
      <c r="CA35" s="91">
        <f t="shared" si="30"/>
        <v>0</v>
      </c>
      <c r="CB35" s="91">
        <f t="shared" si="30"/>
        <v>0</v>
      </c>
      <c r="CC35" s="91">
        <f t="shared" si="30"/>
        <v>0</v>
      </c>
      <c r="CD35" s="91">
        <f t="shared" si="30"/>
        <v>0</v>
      </c>
    </row>
    <row r="36" spans="1:82" ht="12.75">
      <c r="A36" s="78"/>
      <c r="B36" s="81"/>
      <c r="C36" s="81"/>
      <c r="D36" s="89" t="s">
        <v>1</v>
      </c>
      <c r="E36" s="242">
        <v>0</v>
      </c>
      <c r="F36" s="243"/>
      <c r="G36" s="82"/>
      <c r="H36" s="82"/>
      <c r="I36" s="81"/>
      <c r="J36" s="81"/>
      <c r="K36" s="81"/>
      <c r="L36" s="82"/>
      <c r="M36" s="82"/>
      <c r="N36" s="81"/>
      <c r="O36" s="78"/>
      <c r="P36" s="78"/>
      <c r="Q36" s="82"/>
      <c r="R36" s="82"/>
      <c r="S36" s="82"/>
      <c r="T36" s="81"/>
      <c r="U36" s="81"/>
      <c r="V36" s="81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L36" s="88"/>
      <c r="AM36" s="88"/>
      <c r="AO36" s="91"/>
      <c r="AP36" s="91">
        <f aca="true" t="shared" si="31" ref="AP36:CD36">SUM(AP35-100)</f>
        <v>-100</v>
      </c>
      <c r="AQ36" s="91">
        <f t="shared" si="31"/>
        <v>-100</v>
      </c>
      <c r="AR36" s="91">
        <f t="shared" si="31"/>
        <v>-100</v>
      </c>
      <c r="AS36" s="91">
        <f t="shared" si="31"/>
        <v>-100</v>
      </c>
      <c r="AT36" s="91">
        <f t="shared" si="31"/>
        <v>-100</v>
      </c>
      <c r="AU36" s="91">
        <f t="shared" si="31"/>
        <v>-100</v>
      </c>
      <c r="AV36" s="91">
        <f t="shared" si="31"/>
        <v>-100</v>
      </c>
      <c r="AW36" s="91">
        <f t="shared" si="31"/>
        <v>-100</v>
      </c>
      <c r="AX36" s="91">
        <f t="shared" si="31"/>
        <v>-100</v>
      </c>
      <c r="AY36" s="91">
        <f t="shared" si="31"/>
        <v>-100</v>
      </c>
      <c r="AZ36" s="91">
        <f t="shared" si="31"/>
        <v>-100</v>
      </c>
      <c r="BA36" s="91">
        <f t="shared" si="31"/>
        <v>-100</v>
      </c>
      <c r="BB36" s="91">
        <f t="shared" si="31"/>
        <v>-100</v>
      </c>
      <c r="BC36" s="91">
        <f t="shared" si="31"/>
        <v>-100</v>
      </c>
      <c r="BD36" s="91">
        <f t="shared" si="31"/>
        <v>-100</v>
      </c>
      <c r="BE36" s="91">
        <f t="shared" si="31"/>
        <v>-100</v>
      </c>
      <c r="BF36" s="91">
        <f t="shared" si="31"/>
        <v>-100</v>
      </c>
      <c r="BG36" s="91">
        <f t="shared" si="31"/>
        <v>-100</v>
      </c>
      <c r="BH36" s="91">
        <f t="shared" si="31"/>
        <v>-100</v>
      </c>
      <c r="BI36" s="91">
        <f t="shared" si="31"/>
        <v>-100</v>
      </c>
      <c r="BJ36" s="91">
        <f t="shared" si="31"/>
        <v>-100</v>
      </c>
      <c r="BK36" s="91">
        <f t="shared" si="31"/>
        <v>-100</v>
      </c>
      <c r="BL36" s="91">
        <f t="shared" si="31"/>
        <v>-100</v>
      </c>
      <c r="BM36" s="91">
        <f t="shared" si="31"/>
        <v>-100</v>
      </c>
      <c r="BN36" s="91">
        <f t="shared" si="31"/>
        <v>-100</v>
      </c>
      <c r="BO36" s="91">
        <f t="shared" si="31"/>
        <v>-100</v>
      </c>
      <c r="BP36" s="91">
        <f t="shared" si="31"/>
        <v>-100</v>
      </c>
      <c r="BQ36" s="91">
        <f t="shared" si="31"/>
        <v>-100</v>
      </c>
      <c r="BR36" s="91">
        <f t="shared" si="31"/>
        <v>-100</v>
      </c>
      <c r="BS36" s="91">
        <f t="shared" si="31"/>
        <v>-100</v>
      </c>
      <c r="BT36" s="91">
        <f t="shared" si="31"/>
        <v>-100</v>
      </c>
      <c r="BU36" s="91">
        <f t="shared" si="31"/>
        <v>-100</v>
      </c>
      <c r="BV36" s="91">
        <f t="shared" si="31"/>
        <v>-100</v>
      </c>
      <c r="BW36" s="91">
        <f t="shared" si="31"/>
        <v>-100</v>
      </c>
      <c r="BX36" s="91">
        <f t="shared" si="31"/>
        <v>-100</v>
      </c>
      <c r="BY36" s="91">
        <f t="shared" si="31"/>
        <v>-100</v>
      </c>
      <c r="BZ36" s="91">
        <f t="shared" si="31"/>
        <v>-100</v>
      </c>
      <c r="CA36" s="91">
        <f t="shared" si="31"/>
        <v>-100</v>
      </c>
      <c r="CB36" s="91">
        <f t="shared" si="31"/>
        <v>-100</v>
      </c>
      <c r="CC36" s="91">
        <f t="shared" si="31"/>
        <v>-100</v>
      </c>
      <c r="CD36" s="91">
        <f t="shared" si="31"/>
        <v>-100</v>
      </c>
    </row>
    <row r="37" spans="1:82" ht="13.5" thickBot="1">
      <c r="A37" s="78"/>
      <c r="B37" s="78"/>
      <c r="C37" s="81"/>
      <c r="D37" s="92" t="s">
        <v>2</v>
      </c>
      <c r="E37" s="242">
        <v>0</v>
      </c>
      <c r="F37" s="243"/>
      <c r="G37" s="82"/>
      <c r="H37" s="82"/>
      <c r="I37" s="81"/>
      <c r="J37" s="81"/>
      <c r="K37" s="81"/>
      <c r="L37" s="82"/>
      <c r="M37" s="82"/>
      <c r="N37" s="81"/>
      <c r="O37" s="78"/>
      <c r="P37" s="78"/>
      <c r="Q37" s="82"/>
      <c r="R37" s="82"/>
      <c r="S37" s="82"/>
      <c r="T37" s="81"/>
      <c r="U37" s="81"/>
      <c r="V37" s="81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K37" s="80" t="s">
        <v>66</v>
      </c>
      <c r="AL37" s="80">
        <f>COUNTIF(AP37:CD37,"&gt;0")</f>
        <v>0</v>
      </c>
      <c r="AM37" s="88">
        <f>SUM(AO37-AL37*100)</f>
        <v>0</v>
      </c>
      <c r="AO37" s="91">
        <f>SUM(E27*100)</f>
        <v>0</v>
      </c>
      <c r="AP37" s="91">
        <f>SUM(E27*100)</f>
        <v>0</v>
      </c>
      <c r="AQ37" s="91">
        <f aca="true" t="shared" si="32" ref="AQ37:CD37">SUMIF(AP38,"&gt;99")</f>
        <v>0</v>
      </c>
      <c r="AR37" s="91">
        <f t="shared" si="32"/>
        <v>0</v>
      </c>
      <c r="AS37" s="91">
        <f t="shared" si="32"/>
        <v>0</v>
      </c>
      <c r="AT37" s="91">
        <f t="shared" si="32"/>
        <v>0</v>
      </c>
      <c r="AU37" s="91">
        <f t="shared" si="32"/>
        <v>0</v>
      </c>
      <c r="AV37" s="91">
        <f t="shared" si="32"/>
        <v>0</v>
      </c>
      <c r="AW37" s="91">
        <f t="shared" si="32"/>
        <v>0</v>
      </c>
      <c r="AX37" s="91">
        <f t="shared" si="32"/>
        <v>0</v>
      </c>
      <c r="AY37" s="91">
        <f t="shared" si="32"/>
        <v>0</v>
      </c>
      <c r="AZ37" s="91">
        <f t="shared" si="32"/>
        <v>0</v>
      </c>
      <c r="BA37" s="91">
        <f t="shared" si="32"/>
        <v>0</v>
      </c>
      <c r="BB37" s="91">
        <f t="shared" si="32"/>
        <v>0</v>
      </c>
      <c r="BC37" s="91">
        <f t="shared" si="32"/>
        <v>0</v>
      </c>
      <c r="BD37" s="91">
        <f t="shared" si="32"/>
        <v>0</v>
      </c>
      <c r="BE37" s="91">
        <f t="shared" si="32"/>
        <v>0</v>
      </c>
      <c r="BF37" s="91">
        <f t="shared" si="32"/>
        <v>0</v>
      </c>
      <c r="BG37" s="91">
        <f t="shared" si="32"/>
        <v>0</v>
      </c>
      <c r="BH37" s="91">
        <f t="shared" si="32"/>
        <v>0</v>
      </c>
      <c r="BI37" s="91">
        <f t="shared" si="32"/>
        <v>0</v>
      </c>
      <c r="BJ37" s="91">
        <f t="shared" si="32"/>
        <v>0</v>
      </c>
      <c r="BK37" s="91">
        <f t="shared" si="32"/>
        <v>0</v>
      </c>
      <c r="BL37" s="91">
        <f t="shared" si="32"/>
        <v>0</v>
      </c>
      <c r="BM37" s="91">
        <f t="shared" si="32"/>
        <v>0</v>
      </c>
      <c r="BN37" s="91">
        <f t="shared" si="32"/>
        <v>0</v>
      </c>
      <c r="BO37" s="91">
        <f t="shared" si="32"/>
        <v>0</v>
      </c>
      <c r="BP37" s="91">
        <f t="shared" si="32"/>
        <v>0</v>
      </c>
      <c r="BQ37" s="91">
        <f t="shared" si="32"/>
        <v>0</v>
      </c>
      <c r="BR37" s="91">
        <f t="shared" si="32"/>
        <v>0</v>
      </c>
      <c r="BS37" s="91">
        <f t="shared" si="32"/>
        <v>0</v>
      </c>
      <c r="BT37" s="91">
        <f t="shared" si="32"/>
        <v>0</v>
      </c>
      <c r="BU37" s="91">
        <f t="shared" si="32"/>
        <v>0</v>
      </c>
      <c r="BV37" s="91">
        <f t="shared" si="32"/>
        <v>0</v>
      </c>
      <c r="BW37" s="91">
        <f t="shared" si="32"/>
        <v>0</v>
      </c>
      <c r="BX37" s="91">
        <f t="shared" si="32"/>
        <v>0</v>
      </c>
      <c r="BY37" s="91">
        <f t="shared" si="32"/>
        <v>0</v>
      </c>
      <c r="BZ37" s="91">
        <f t="shared" si="32"/>
        <v>0</v>
      </c>
      <c r="CA37" s="91">
        <f t="shared" si="32"/>
        <v>0</v>
      </c>
      <c r="CB37" s="91">
        <f t="shared" si="32"/>
        <v>0</v>
      </c>
      <c r="CC37" s="91">
        <f t="shared" si="32"/>
        <v>0</v>
      </c>
      <c r="CD37" s="91">
        <f t="shared" si="32"/>
        <v>0</v>
      </c>
    </row>
    <row r="38" spans="1:82" ht="13.5" thickBot="1">
      <c r="A38" s="78"/>
      <c r="B38" s="81"/>
      <c r="C38" s="81"/>
      <c r="D38" s="89" t="s">
        <v>67</v>
      </c>
      <c r="E38" s="93">
        <f>SUM(R102)</f>
        <v>0</v>
      </c>
      <c r="F38" s="182">
        <f>SUM(S102)</f>
        <v>0</v>
      </c>
      <c r="G38" s="78"/>
      <c r="H38" s="78"/>
      <c r="I38" s="81"/>
      <c r="J38" s="81"/>
      <c r="K38" s="81"/>
      <c r="L38" s="82"/>
      <c r="M38" s="82"/>
      <c r="N38" s="81"/>
      <c r="O38" s="78"/>
      <c r="P38" s="78"/>
      <c r="Q38" s="82"/>
      <c r="R38" s="82"/>
      <c r="S38" s="82"/>
      <c r="T38" s="81"/>
      <c r="U38" s="81"/>
      <c r="V38" s="81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L38" s="88"/>
      <c r="AM38" s="88"/>
      <c r="AO38" s="91"/>
      <c r="AP38" s="91">
        <f aca="true" t="shared" si="33" ref="AP38:CD38">SUM(AP37-100)</f>
        <v>-100</v>
      </c>
      <c r="AQ38" s="91">
        <f t="shared" si="33"/>
        <v>-100</v>
      </c>
      <c r="AR38" s="91">
        <f t="shared" si="33"/>
        <v>-100</v>
      </c>
      <c r="AS38" s="91">
        <f t="shared" si="33"/>
        <v>-100</v>
      </c>
      <c r="AT38" s="91">
        <f t="shared" si="33"/>
        <v>-100</v>
      </c>
      <c r="AU38" s="91">
        <f t="shared" si="33"/>
        <v>-100</v>
      </c>
      <c r="AV38" s="91">
        <f t="shared" si="33"/>
        <v>-100</v>
      </c>
      <c r="AW38" s="91">
        <f t="shared" si="33"/>
        <v>-100</v>
      </c>
      <c r="AX38" s="91">
        <f t="shared" si="33"/>
        <v>-100</v>
      </c>
      <c r="AY38" s="91">
        <f t="shared" si="33"/>
        <v>-100</v>
      </c>
      <c r="AZ38" s="91">
        <f t="shared" si="33"/>
        <v>-100</v>
      </c>
      <c r="BA38" s="91">
        <f t="shared" si="33"/>
        <v>-100</v>
      </c>
      <c r="BB38" s="91">
        <f t="shared" si="33"/>
        <v>-100</v>
      </c>
      <c r="BC38" s="91">
        <f t="shared" si="33"/>
        <v>-100</v>
      </c>
      <c r="BD38" s="91">
        <f t="shared" si="33"/>
        <v>-100</v>
      </c>
      <c r="BE38" s="91">
        <f t="shared" si="33"/>
        <v>-100</v>
      </c>
      <c r="BF38" s="91">
        <f t="shared" si="33"/>
        <v>-100</v>
      </c>
      <c r="BG38" s="91">
        <f t="shared" si="33"/>
        <v>-100</v>
      </c>
      <c r="BH38" s="91">
        <f t="shared" si="33"/>
        <v>-100</v>
      </c>
      <c r="BI38" s="91">
        <f t="shared" si="33"/>
        <v>-100</v>
      </c>
      <c r="BJ38" s="91">
        <f t="shared" si="33"/>
        <v>-100</v>
      </c>
      <c r="BK38" s="91">
        <f t="shared" si="33"/>
        <v>-100</v>
      </c>
      <c r="BL38" s="91">
        <f t="shared" si="33"/>
        <v>-100</v>
      </c>
      <c r="BM38" s="91">
        <f t="shared" si="33"/>
        <v>-100</v>
      </c>
      <c r="BN38" s="91">
        <f t="shared" si="33"/>
        <v>-100</v>
      </c>
      <c r="BO38" s="91">
        <f t="shared" si="33"/>
        <v>-100</v>
      </c>
      <c r="BP38" s="91">
        <f t="shared" si="33"/>
        <v>-100</v>
      </c>
      <c r="BQ38" s="91">
        <f t="shared" si="33"/>
        <v>-100</v>
      </c>
      <c r="BR38" s="91">
        <f t="shared" si="33"/>
        <v>-100</v>
      </c>
      <c r="BS38" s="91">
        <f t="shared" si="33"/>
        <v>-100</v>
      </c>
      <c r="BT38" s="91">
        <f t="shared" si="33"/>
        <v>-100</v>
      </c>
      <c r="BU38" s="91">
        <f t="shared" si="33"/>
        <v>-100</v>
      </c>
      <c r="BV38" s="91">
        <f t="shared" si="33"/>
        <v>-100</v>
      </c>
      <c r="BW38" s="91">
        <f t="shared" si="33"/>
        <v>-100</v>
      </c>
      <c r="BX38" s="91">
        <f t="shared" si="33"/>
        <v>-100</v>
      </c>
      <c r="BY38" s="91">
        <f t="shared" si="33"/>
        <v>-100</v>
      </c>
      <c r="BZ38" s="91">
        <f t="shared" si="33"/>
        <v>-100</v>
      </c>
      <c r="CA38" s="91">
        <f t="shared" si="33"/>
        <v>-100</v>
      </c>
      <c r="CB38" s="91">
        <f t="shared" si="33"/>
        <v>-100</v>
      </c>
      <c r="CC38" s="91">
        <f t="shared" si="33"/>
        <v>-100</v>
      </c>
      <c r="CD38" s="91">
        <f t="shared" si="33"/>
        <v>-100</v>
      </c>
    </row>
    <row r="39" spans="1:82" ht="12.75">
      <c r="A39" s="78"/>
      <c r="B39" s="78"/>
      <c r="C39" s="81"/>
      <c r="D39" s="95"/>
      <c r="E39" s="121"/>
      <c r="F39" s="179"/>
      <c r="G39" s="82"/>
      <c r="H39" s="241" t="s">
        <v>86</v>
      </c>
      <c r="I39" s="241"/>
      <c r="J39" s="241"/>
      <c r="K39" s="241"/>
      <c r="L39" s="241"/>
      <c r="M39" s="241"/>
      <c r="N39" s="241"/>
      <c r="O39" s="78"/>
      <c r="P39" s="78"/>
      <c r="Q39" s="82"/>
      <c r="R39" s="82"/>
      <c r="S39" s="82"/>
      <c r="T39" s="81"/>
      <c r="U39" s="81"/>
      <c r="V39" s="81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K39" s="80" t="s">
        <v>65</v>
      </c>
      <c r="AL39" s="80">
        <f>COUNTIF(AP39:CD39,"&gt;0")</f>
        <v>0</v>
      </c>
      <c r="AM39" s="88">
        <f>SUM(AO39-AL39*100)</f>
        <v>0</v>
      </c>
      <c r="AO39" s="91">
        <f>SUM(E28*100)</f>
        <v>0</v>
      </c>
      <c r="AP39" s="91">
        <f>SUM(E28*100)</f>
        <v>0</v>
      </c>
      <c r="AQ39" s="91">
        <f aca="true" t="shared" si="34" ref="AQ39:CD39">SUMIF(AP40,"&gt;99")</f>
        <v>0</v>
      </c>
      <c r="AR39" s="91">
        <f t="shared" si="34"/>
        <v>0</v>
      </c>
      <c r="AS39" s="91">
        <f t="shared" si="34"/>
        <v>0</v>
      </c>
      <c r="AT39" s="91">
        <f t="shared" si="34"/>
        <v>0</v>
      </c>
      <c r="AU39" s="91">
        <f t="shared" si="34"/>
        <v>0</v>
      </c>
      <c r="AV39" s="91">
        <f t="shared" si="34"/>
        <v>0</v>
      </c>
      <c r="AW39" s="91">
        <f t="shared" si="34"/>
        <v>0</v>
      </c>
      <c r="AX39" s="91">
        <f t="shared" si="34"/>
        <v>0</v>
      </c>
      <c r="AY39" s="91">
        <f t="shared" si="34"/>
        <v>0</v>
      </c>
      <c r="AZ39" s="91">
        <f t="shared" si="34"/>
        <v>0</v>
      </c>
      <c r="BA39" s="91">
        <f t="shared" si="34"/>
        <v>0</v>
      </c>
      <c r="BB39" s="91">
        <f t="shared" si="34"/>
        <v>0</v>
      </c>
      <c r="BC39" s="91">
        <f t="shared" si="34"/>
        <v>0</v>
      </c>
      <c r="BD39" s="91">
        <f t="shared" si="34"/>
        <v>0</v>
      </c>
      <c r="BE39" s="91">
        <f t="shared" si="34"/>
        <v>0</v>
      </c>
      <c r="BF39" s="91">
        <f t="shared" si="34"/>
        <v>0</v>
      </c>
      <c r="BG39" s="91">
        <f t="shared" si="34"/>
        <v>0</v>
      </c>
      <c r="BH39" s="91">
        <f t="shared" si="34"/>
        <v>0</v>
      </c>
      <c r="BI39" s="91">
        <f t="shared" si="34"/>
        <v>0</v>
      </c>
      <c r="BJ39" s="91">
        <f t="shared" si="34"/>
        <v>0</v>
      </c>
      <c r="BK39" s="91">
        <f t="shared" si="34"/>
        <v>0</v>
      </c>
      <c r="BL39" s="91">
        <f t="shared" si="34"/>
        <v>0</v>
      </c>
      <c r="BM39" s="91">
        <f t="shared" si="34"/>
        <v>0</v>
      </c>
      <c r="BN39" s="91">
        <f t="shared" si="34"/>
        <v>0</v>
      </c>
      <c r="BO39" s="91">
        <f t="shared" si="34"/>
        <v>0</v>
      </c>
      <c r="BP39" s="91">
        <f t="shared" si="34"/>
        <v>0</v>
      </c>
      <c r="BQ39" s="91">
        <f t="shared" si="34"/>
        <v>0</v>
      </c>
      <c r="BR39" s="91">
        <f t="shared" si="34"/>
        <v>0</v>
      </c>
      <c r="BS39" s="91">
        <f t="shared" si="34"/>
        <v>0</v>
      </c>
      <c r="BT39" s="91">
        <f t="shared" si="34"/>
        <v>0</v>
      </c>
      <c r="BU39" s="91">
        <f t="shared" si="34"/>
        <v>0</v>
      </c>
      <c r="BV39" s="91">
        <f t="shared" si="34"/>
        <v>0</v>
      </c>
      <c r="BW39" s="91">
        <f t="shared" si="34"/>
        <v>0</v>
      </c>
      <c r="BX39" s="91">
        <f t="shared" si="34"/>
        <v>0</v>
      </c>
      <c r="BY39" s="91">
        <f t="shared" si="34"/>
        <v>0</v>
      </c>
      <c r="BZ39" s="91">
        <f t="shared" si="34"/>
        <v>0</v>
      </c>
      <c r="CA39" s="91">
        <f t="shared" si="34"/>
        <v>0</v>
      </c>
      <c r="CB39" s="91">
        <f t="shared" si="34"/>
        <v>0</v>
      </c>
      <c r="CC39" s="91">
        <f t="shared" si="34"/>
        <v>0</v>
      </c>
      <c r="CD39" s="91">
        <f t="shared" si="34"/>
        <v>0</v>
      </c>
    </row>
    <row r="40" spans="1:82" ht="15.75">
      <c r="A40" s="78"/>
      <c r="B40" s="81"/>
      <c r="C40" s="81"/>
      <c r="D40" s="87" t="s">
        <v>57</v>
      </c>
      <c r="E40" s="244" t="s">
        <v>52</v>
      </c>
      <c r="F40" s="245"/>
      <c r="G40" s="82"/>
      <c r="H40" s="82"/>
      <c r="I40" s="81"/>
      <c r="J40" s="81"/>
      <c r="K40" s="81"/>
      <c r="L40" s="82"/>
      <c r="M40" s="82"/>
      <c r="N40" s="81"/>
      <c r="O40" s="78"/>
      <c r="P40" s="78"/>
      <c r="Q40" s="82"/>
      <c r="R40" s="82"/>
      <c r="S40" s="82"/>
      <c r="T40" s="81"/>
      <c r="U40" s="81"/>
      <c r="V40" s="81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K40" s="80" t="s">
        <v>59</v>
      </c>
      <c r="AL40" s="88"/>
      <c r="AM40" s="88"/>
      <c r="AO40" s="91"/>
      <c r="AP40" s="91">
        <f aca="true" t="shared" si="35" ref="AP40:CD40">SUM(AP39-100)</f>
        <v>-100</v>
      </c>
      <c r="AQ40" s="91">
        <f t="shared" si="35"/>
        <v>-100</v>
      </c>
      <c r="AR40" s="91">
        <f t="shared" si="35"/>
        <v>-100</v>
      </c>
      <c r="AS40" s="91">
        <f t="shared" si="35"/>
        <v>-100</v>
      </c>
      <c r="AT40" s="91">
        <f t="shared" si="35"/>
        <v>-100</v>
      </c>
      <c r="AU40" s="91">
        <f t="shared" si="35"/>
        <v>-100</v>
      </c>
      <c r="AV40" s="91">
        <f t="shared" si="35"/>
        <v>-100</v>
      </c>
      <c r="AW40" s="91">
        <f t="shared" si="35"/>
        <v>-100</v>
      </c>
      <c r="AX40" s="91">
        <f t="shared" si="35"/>
        <v>-100</v>
      </c>
      <c r="AY40" s="91">
        <f t="shared" si="35"/>
        <v>-100</v>
      </c>
      <c r="AZ40" s="91">
        <f t="shared" si="35"/>
        <v>-100</v>
      </c>
      <c r="BA40" s="91">
        <f t="shared" si="35"/>
        <v>-100</v>
      </c>
      <c r="BB40" s="91">
        <f t="shared" si="35"/>
        <v>-100</v>
      </c>
      <c r="BC40" s="91">
        <f t="shared" si="35"/>
        <v>-100</v>
      </c>
      <c r="BD40" s="91">
        <f t="shared" si="35"/>
        <v>-100</v>
      </c>
      <c r="BE40" s="91">
        <f t="shared" si="35"/>
        <v>-100</v>
      </c>
      <c r="BF40" s="91">
        <f t="shared" si="35"/>
        <v>-100</v>
      </c>
      <c r="BG40" s="91">
        <f t="shared" si="35"/>
        <v>-100</v>
      </c>
      <c r="BH40" s="91">
        <f t="shared" si="35"/>
        <v>-100</v>
      </c>
      <c r="BI40" s="91">
        <f t="shared" si="35"/>
        <v>-100</v>
      </c>
      <c r="BJ40" s="91">
        <f t="shared" si="35"/>
        <v>-100</v>
      </c>
      <c r="BK40" s="91">
        <f t="shared" si="35"/>
        <v>-100</v>
      </c>
      <c r="BL40" s="91">
        <f t="shared" si="35"/>
        <v>-100</v>
      </c>
      <c r="BM40" s="91">
        <f t="shared" si="35"/>
        <v>-100</v>
      </c>
      <c r="BN40" s="91">
        <f t="shared" si="35"/>
        <v>-100</v>
      </c>
      <c r="BO40" s="91">
        <f t="shared" si="35"/>
        <v>-100</v>
      </c>
      <c r="BP40" s="91">
        <f t="shared" si="35"/>
        <v>-100</v>
      </c>
      <c r="BQ40" s="91">
        <f t="shared" si="35"/>
        <v>-100</v>
      </c>
      <c r="BR40" s="91">
        <f t="shared" si="35"/>
        <v>-100</v>
      </c>
      <c r="BS40" s="91">
        <f t="shared" si="35"/>
        <v>-100</v>
      </c>
      <c r="BT40" s="91">
        <f t="shared" si="35"/>
        <v>-100</v>
      </c>
      <c r="BU40" s="91">
        <f t="shared" si="35"/>
        <v>-100</v>
      </c>
      <c r="BV40" s="91">
        <f t="shared" si="35"/>
        <v>-100</v>
      </c>
      <c r="BW40" s="91">
        <f t="shared" si="35"/>
        <v>-100</v>
      </c>
      <c r="BX40" s="91">
        <f t="shared" si="35"/>
        <v>-100</v>
      </c>
      <c r="BY40" s="91">
        <f t="shared" si="35"/>
        <v>-100</v>
      </c>
      <c r="BZ40" s="91">
        <f t="shared" si="35"/>
        <v>-100</v>
      </c>
      <c r="CA40" s="91">
        <f t="shared" si="35"/>
        <v>-100</v>
      </c>
      <c r="CB40" s="91">
        <f t="shared" si="35"/>
        <v>-100</v>
      </c>
      <c r="CC40" s="91">
        <f t="shared" si="35"/>
        <v>-100</v>
      </c>
      <c r="CD40" s="91">
        <f t="shared" si="35"/>
        <v>-100</v>
      </c>
    </row>
    <row r="41" spans="1:82" ht="12.75">
      <c r="A41" s="78"/>
      <c r="B41" s="78"/>
      <c r="C41" s="81"/>
      <c r="D41" s="89" t="s">
        <v>1</v>
      </c>
      <c r="E41" s="242">
        <v>0</v>
      </c>
      <c r="F41" s="243"/>
      <c r="G41" s="82"/>
      <c r="H41" s="82"/>
      <c r="I41" s="81"/>
      <c r="J41" s="81"/>
      <c r="K41" s="81"/>
      <c r="L41" s="82"/>
      <c r="M41" s="82"/>
      <c r="N41" s="81"/>
      <c r="O41" s="78"/>
      <c r="P41" s="78"/>
      <c r="Q41" s="82"/>
      <c r="R41" s="82"/>
      <c r="S41" s="82"/>
      <c r="T41" s="81"/>
      <c r="U41" s="81"/>
      <c r="V41" s="81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J41" s="90" t="s">
        <v>76</v>
      </c>
      <c r="AK41" s="80" t="s">
        <v>64</v>
      </c>
      <c r="AL41" s="80">
        <f>COUNTIF(AP41:CD41,"&gt;0")</f>
        <v>0</v>
      </c>
      <c r="AM41" s="88">
        <f>SUM(AO41-AL41*100)</f>
        <v>0</v>
      </c>
      <c r="AO41" s="91">
        <f>SUM(E32*100)</f>
        <v>0</v>
      </c>
      <c r="AP41" s="91">
        <f>SUM(E32*100)</f>
        <v>0</v>
      </c>
      <c r="AQ41" s="91">
        <f aca="true" t="shared" si="36" ref="AQ41:CD41">SUMIF(AP42,"&gt;99")</f>
        <v>0</v>
      </c>
      <c r="AR41" s="91">
        <f t="shared" si="36"/>
        <v>0</v>
      </c>
      <c r="AS41" s="91">
        <f t="shared" si="36"/>
        <v>0</v>
      </c>
      <c r="AT41" s="91">
        <f t="shared" si="36"/>
        <v>0</v>
      </c>
      <c r="AU41" s="91">
        <f t="shared" si="36"/>
        <v>0</v>
      </c>
      <c r="AV41" s="91">
        <f t="shared" si="36"/>
        <v>0</v>
      </c>
      <c r="AW41" s="91">
        <f t="shared" si="36"/>
        <v>0</v>
      </c>
      <c r="AX41" s="91">
        <f t="shared" si="36"/>
        <v>0</v>
      </c>
      <c r="AY41" s="91">
        <f t="shared" si="36"/>
        <v>0</v>
      </c>
      <c r="AZ41" s="91">
        <f t="shared" si="36"/>
        <v>0</v>
      </c>
      <c r="BA41" s="91">
        <f t="shared" si="36"/>
        <v>0</v>
      </c>
      <c r="BB41" s="91">
        <f t="shared" si="36"/>
        <v>0</v>
      </c>
      <c r="BC41" s="91">
        <f t="shared" si="36"/>
        <v>0</v>
      </c>
      <c r="BD41" s="91">
        <f t="shared" si="36"/>
        <v>0</v>
      </c>
      <c r="BE41" s="91">
        <f t="shared" si="36"/>
        <v>0</v>
      </c>
      <c r="BF41" s="91">
        <f t="shared" si="36"/>
        <v>0</v>
      </c>
      <c r="BG41" s="91">
        <f t="shared" si="36"/>
        <v>0</v>
      </c>
      <c r="BH41" s="91">
        <f t="shared" si="36"/>
        <v>0</v>
      </c>
      <c r="BI41" s="91">
        <f t="shared" si="36"/>
        <v>0</v>
      </c>
      <c r="BJ41" s="91">
        <f t="shared" si="36"/>
        <v>0</v>
      </c>
      <c r="BK41" s="91">
        <f t="shared" si="36"/>
        <v>0</v>
      </c>
      <c r="BL41" s="91">
        <f t="shared" si="36"/>
        <v>0</v>
      </c>
      <c r="BM41" s="91">
        <f t="shared" si="36"/>
        <v>0</v>
      </c>
      <c r="BN41" s="91">
        <f t="shared" si="36"/>
        <v>0</v>
      </c>
      <c r="BO41" s="91">
        <f t="shared" si="36"/>
        <v>0</v>
      </c>
      <c r="BP41" s="91">
        <f t="shared" si="36"/>
        <v>0</v>
      </c>
      <c r="BQ41" s="91">
        <f t="shared" si="36"/>
        <v>0</v>
      </c>
      <c r="BR41" s="91">
        <f t="shared" si="36"/>
        <v>0</v>
      </c>
      <c r="BS41" s="91">
        <f t="shared" si="36"/>
        <v>0</v>
      </c>
      <c r="BT41" s="91">
        <f t="shared" si="36"/>
        <v>0</v>
      </c>
      <c r="BU41" s="91">
        <f t="shared" si="36"/>
        <v>0</v>
      </c>
      <c r="BV41" s="91">
        <f t="shared" si="36"/>
        <v>0</v>
      </c>
      <c r="BW41" s="91">
        <f t="shared" si="36"/>
        <v>0</v>
      </c>
      <c r="BX41" s="91">
        <f t="shared" si="36"/>
        <v>0</v>
      </c>
      <c r="BY41" s="91">
        <f t="shared" si="36"/>
        <v>0</v>
      </c>
      <c r="BZ41" s="91">
        <f t="shared" si="36"/>
        <v>0</v>
      </c>
      <c r="CA41" s="91">
        <f t="shared" si="36"/>
        <v>0</v>
      </c>
      <c r="CB41" s="91">
        <f t="shared" si="36"/>
        <v>0</v>
      </c>
      <c r="CC41" s="91">
        <f t="shared" si="36"/>
        <v>0</v>
      </c>
      <c r="CD41" s="91">
        <f t="shared" si="36"/>
        <v>0</v>
      </c>
    </row>
    <row r="42" spans="1:82" ht="12.75">
      <c r="A42" s="78"/>
      <c r="B42" s="81"/>
      <c r="C42" s="81"/>
      <c r="D42" s="92" t="s">
        <v>2</v>
      </c>
      <c r="E42" s="242">
        <v>0</v>
      </c>
      <c r="F42" s="243"/>
      <c r="G42" s="82"/>
      <c r="H42" s="82"/>
      <c r="I42" s="81"/>
      <c r="J42" s="81"/>
      <c r="K42" s="81"/>
      <c r="L42" s="82"/>
      <c r="M42" s="82"/>
      <c r="N42" s="81"/>
      <c r="O42" s="78"/>
      <c r="P42" s="78"/>
      <c r="Q42" s="82"/>
      <c r="R42" s="82"/>
      <c r="S42" s="82"/>
      <c r="T42" s="81"/>
      <c r="U42" s="81"/>
      <c r="V42" s="81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L42" s="88"/>
      <c r="AM42" s="88"/>
      <c r="AO42" s="91"/>
      <c r="AP42" s="91">
        <f aca="true" t="shared" si="37" ref="AP42:CD42">SUM(AP41-100)</f>
        <v>-100</v>
      </c>
      <c r="AQ42" s="91">
        <f t="shared" si="37"/>
        <v>-100</v>
      </c>
      <c r="AR42" s="91">
        <f t="shared" si="37"/>
        <v>-100</v>
      </c>
      <c r="AS42" s="91">
        <f t="shared" si="37"/>
        <v>-100</v>
      </c>
      <c r="AT42" s="91">
        <f t="shared" si="37"/>
        <v>-100</v>
      </c>
      <c r="AU42" s="91">
        <f t="shared" si="37"/>
        <v>-100</v>
      </c>
      <c r="AV42" s="91">
        <f t="shared" si="37"/>
        <v>-100</v>
      </c>
      <c r="AW42" s="91">
        <f t="shared" si="37"/>
        <v>-100</v>
      </c>
      <c r="AX42" s="91">
        <f t="shared" si="37"/>
        <v>-100</v>
      </c>
      <c r="AY42" s="91">
        <f t="shared" si="37"/>
        <v>-100</v>
      </c>
      <c r="AZ42" s="91">
        <f t="shared" si="37"/>
        <v>-100</v>
      </c>
      <c r="BA42" s="91">
        <f t="shared" si="37"/>
        <v>-100</v>
      </c>
      <c r="BB42" s="91">
        <f t="shared" si="37"/>
        <v>-100</v>
      </c>
      <c r="BC42" s="91">
        <f t="shared" si="37"/>
        <v>-100</v>
      </c>
      <c r="BD42" s="91">
        <f t="shared" si="37"/>
        <v>-100</v>
      </c>
      <c r="BE42" s="91">
        <f t="shared" si="37"/>
        <v>-100</v>
      </c>
      <c r="BF42" s="91">
        <f t="shared" si="37"/>
        <v>-100</v>
      </c>
      <c r="BG42" s="91">
        <f t="shared" si="37"/>
        <v>-100</v>
      </c>
      <c r="BH42" s="91">
        <f t="shared" si="37"/>
        <v>-100</v>
      </c>
      <c r="BI42" s="91">
        <f t="shared" si="37"/>
        <v>-100</v>
      </c>
      <c r="BJ42" s="91">
        <f t="shared" si="37"/>
        <v>-100</v>
      </c>
      <c r="BK42" s="91">
        <f t="shared" si="37"/>
        <v>-100</v>
      </c>
      <c r="BL42" s="91">
        <f t="shared" si="37"/>
        <v>-100</v>
      </c>
      <c r="BM42" s="91">
        <f t="shared" si="37"/>
        <v>-100</v>
      </c>
      <c r="BN42" s="91">
        <f t="shared" si="37"/>
        <v>-100</v>
      </c>
      <c r="BO42" s="91">
        <f t="shared" si="37"/>
        <v>-100</v>
      </c>
      <c r="BP42" s="91">
        <f t="shared" si="37"/>
        <v>-100</v>
      </c>
      <c r="BQ42" s="91">
        <f t="shared" si="37"/>
        <v>-100</v>
      </c>
      <c r="BR42" s="91">
        <f t="shared" si="37"/>
        <v>-100</v>
      </c>
      <c r="BS42" s="91">
        <f t="shared" si="37"/>
        <v>-100</v>
      </c>
      <c r="BT42" s="91">
        <f t="shared" si="37"/>
        <v>-100</v>
      </c>
      <c r="BU42" s="91">
        <f t="shared" si="37"/>
        <v>-100</v>
      </c>
      <c r="BV42" s="91">
        <f t="shared" si="37"/>
        <v>-100</v>
      </c>
      <c r="BW42" s="91">
        <f t="shared" si="37"/>
        <v>-100</v>
      </c>
      <c r="BX42" s="91">
        <f t="shared" si="37"/>
        <v>-100</v>
      </c>
      <c r="BY42" s="91">
        <f t="shared" si="37"/>
        <v>-100</v>
      </c>
      <c r="BZ42" s="91">
        <f t="shared" si="37"/>
        <v>-100</v>
      </c>
      <c r="CA42" s="91">
        <f t="shared" si="37"/>
        <v>-100</v>
      </c>
      <c r="CB42" s="91">
        <f t="shared" si="37"/>
        <v>-100</v>
      </c>
      <c r="CC42" s="91">
        <f t="shared" si="37"/>
        <v>-100</v>
      </c>
      <c r="CD42" s="91">
        <f t="shared" si="37"/>
        <v>-100</v>
      </c>
    </row>
    <row r="43" spans="1:82" ht="12.75">
      <c r="A43" s="78"/>
      <c r="B43" s="78"/>
      <c r="C43" s="81"/>
      <c r="D43" s="89" t="s">
        <v>1</v>
      </c>
      <c r="E43" s="242">
        <v>0</v>
      </c>
      <c r="F43" s="243"/>
      <c r="G43" s="82"/>
      <c r="H43" s="82"/>
      <c r="I43" s="81"/>
      <c r="J43" s="81"/>
      <c r="K43" s="81"/>
      <c r="L43" s="82"/>
      <c r="M43" s="82"/>
      <c r="N43" s="81"/>
      <c r="O43" s="78"/>
      <c r="P43" s="78"/>
      <c r="Q43" s="82"/>
      <c r="R43" s="82"/>
      <c r="S43" s="82"/>
      <c r="T43" s="81"/>
      <c r="U43" s="81"/>
      <c r="V43" s="81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K43" s="80" t="s">
        <v>65</v>
      </c>
      <c r="AL43" s="80">
        <f>COUNTIF(AP43:CD43,"&gt;0")</f>
        <v>0</v>
      </c>
      <c r="AM43" s="88">
        <f>SUM(AO43-AL43*100)</f>
        <v>0</v>
      </c>
      <c r="AO43" s="91">
        <f>SUM(E33*100)</f>
        <v>0</v>
      </c>
      <c r="AP43" s="91">
        <f>SUM(E33*100)</f>
        <v>0</v>
      </c>
      <c r="AQ43" s="91">
        <f aca="true" t="shared" si="38" ref="AQ43:CD43">SUMIF(AP44,"&gt;99")</f>
        <v>0</v>
      </c>
      <c r="AR43" s="91">
        <f t="shared" si="38"/>
        <v>0</v>
      </c>
      <c r="AS43" s="91">
        <f t="shared" si="38"/>
        <v>0</v>
      </c>
      <c r="AT43" s="91">
        <f t="shared" si="38"/>
        <v>0</v>
      </c>
      <c r="AU43" s="91">
        <f t="shared" si="38"/>
        <v>0</v>
      </c>
      <c r="AV43" s="91">
        <f t="shared" si="38"/>
        <v>0</v>
      </c>
      <c r="AW43" s="91">
        <f t="shared" si="38"/>
        <v>0</v>
      </c>
      <c r="AX43" s="91">
        <f t="shared" si="38"/>
        <v>0</v>
      </c>
      <c r="AY43" s="91">
        <f t="shared" si="38"/>
        <v>0</v>
      </c>
      <c r="AZ43" s="91">
        <f t="shared" si="38"/>
        <v>0</v>
      </c>
      <c r="BA43" s="91">
        <f t="shared" si="38"/>
        <v>0</v>
      </c>
      <c r="BB43" s="91">
        <f t="shared" si="38"/>
        <v>0</v>
      </c>
      <c r="BC43" s="91">
        <f t="shared" si="38"/>
        <v>0</v>
      </c>
      <c r="BD43" s="91">
        <f t="shared" si="38"/>
        <v>0</v>
      </c>
      <c r="BE43" s="91">
        <f t="shared" si="38"/>
        <v>0</v>
      </c>
      <c r="BF43" s="91">
        <f t="shared" si="38"/>
        <v>0</v>
      </c>
      <c r="BG43" s="91">
        <f t="shared" si="38"/>
        <v>0</v>
      </c>
      <c r="BH43" s="91">
        <f t="shared" si="38"/>
        <v>0</v>
      </c>
      <c r="BI43" s="91">
        <f t="shared" si="38"/>
        <v>0</v>
      </c>
      <c r="BJ43" s="91">
        <f t="shared" si="38"/>
        <v>0</v>
      </c>
      <c r="BK43" s="91">
        <f t="shared" si="38"/>
        <v>0</v>
      </c>
      <c r="BL43" s="91">
        <f t="shared" si="38"/>
        <v>0</v>
      </c>
      <c r="BM43" s="91">
        <f t="shared" si="38"/>
        <v>0</v>
      </c>
      <c r="BN43" s="91">
        <f t="shared" si="38"/>
        <v>0</v>
      </c>
      <c r="BO43" s="91">
        <f t="shared" si="38"/>
        <v>0</v>
      </c>
      <c r="BP43" s="91">
        <f t="shared" si="38"/>
        <v>0</v>
      </c>
      <c r="BQ43" s="91">
        <f t="shared" si="38"/>
        <v>0</v>
      </c>
      <c r="BR43" s="91">
        <f t="shared" si="38"/>
        <v>0</v>
      </c>
      <c r="BS43" s="91">
        <f t="shared" si="38"/>
        <v>0</v>
      </c>
      <c r="BT43" s="91">
        <f t="shared" si="38"/>
        <v>0</v>
      </c>
      <c r="BU43" s="91">
        <f t="shared" si="38"/>
        <v>0</v>
      </c>
      <c r="BV43" s="91">
        <f t="shared" si="38"/>
        <v>0</v>
      </c>
      <c r="BW43" s="91">
        <f t="shared" si="38"/>
        <v>0</v>
      </c>
      <c r="BX43" s="91">
        <f t="shared" si="38"/>
        <v>0</v>
      </c>
      <c r="BY43" s="91">
        <f t="shared" si="38"/>
        <v>0</v>
      </c>
      <c r="BZ43" s="91">
        <f t="shared" si="38"/>
        <v>0</v>
      </c>
      <c r="CA43" s="91">
        <f t="shared" si="38"/>
        <v>0</v>
      </c>
      <c r="CB43" s="91">
        <f t="shared" si="38"/>
        <v>0</v>
      </c>
      <c r="CC43" s="91">
        <f t="shared" si="38"/>
        <v>0</v>
      </c>
      <c r="CD43" s="91">
        <f t="shared" si="38"/>
        <v>0</v>
      </c>
    </row>
    <row r="44" spans="1:82" ht="12.75">
      <c r="A44" s="78"/>
      <c r="B44" s="81"/>
      <c r="C44" s="81"/>
      <c r="D44" s="92" t="s">
        <v>2</v>
      </c>
      <c r="E44" s="242">
        <v>0</v>
      </c>
      <c r="F44" s="243"/>
      <c r="G44" s="82"/>
      <c r="H44" s="82"/>
      <c r="I44" s="81"/>
      <c r="J44" s="81"/>
      <c r="K44" s="81"/>
      <c r="L44" s="82"/>
      <c r="M44" s="82"/>
      <c r="N44" s="81"/>
      <c r="O44" s="78"/>
      <c r="P44" s="78"/>
      <c r="Q44" s="82"/>
      <c r="R44" s="82"/>
      <c r="S44" s="82"/>
      <c r="T44" s="81"/>
      <c r="U44" s="81"/>
      <c r="V44" s="81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L44" s="88"/>
      <c r="AM44" s="88"/>
      <c r="AO44" s="91"/>
      <c r="AP44" s="91">
        <f aca="true" t="shared" si="39" ref="AP44:CD44">SUM(AP43-100)</f>
        <v>-100</v>
      </c>
      <c r="AQ44" s="91">
        <f t="shared" si="39"/>
        <v>-100</v>
      </c>
      <c r="AR44" s="91">
        <f t="shared" si="39"/>
        <v>-100</v>
      </c>
      <c r="AS44" s="91">
        <f t="shared" si="39"/>
        <v>-100</v>
      </c>
      <c r="AT44" s="91">
        <f t="shared" si="39"/>
        <v>-100</v>
      </c>
      <c r="AU44" s="91">
        <f t="shared" si="39"/>
        <v>-100</v>
      </c>
      <c r="AV44" s="91">
        <f t="shared" si="39"/>
        <v>-100</v>
      </c>
      <c r="AW44" s="91">
        <f t="shared" si="39"/>
        <v>-100</v>
      </c>
      <c r="AX44" s="91">
        <f t="shared" si="39"/>
        <v>-100</v>
      </c>
      <c r="AY44" s="91">
        <f t="shared" si="39"/>
        <v>-100</v>
      </c>
      <c r="AZ44" s="91">
        <f t="shared" si="39"/>
        <v>-100</v>
      </c>
      <c r="BA44" s="91">
        <f t="shared" si="39"/>
        <v>-100</v>
      </c>
      <c r="BB44" s="91">
        <f t="shared" si="39"/>
        <v>-100</v>
      </c>
      <c r="BC44" s="91">
        <f t="shared" si="39"/>
        <v>-100</v>
      </c>
      <c r="BD44" s="91">
        <f t="shared" si="39"/>
        <v>-100</v>
      </c>
      <c r="BE44" s="91">
        <f t="shared" si="39"/>
        <v>-100</v>
      </c>
      <c r="BF44" s="91">
        <f t="shared" si="39"/>
        <v>-100</v>
      </c>
      <c r="BG44" s="91">
        <f t="shared" si="39"/>
        <v>-100</v>
      </c>
      <c r="BH44" s="91">
        <f t="shared" si="39"/>
        <v>-100</v>
      </c>
      <c r="BI44" s="91">
        <f t="shared" si="39"/>
        <v>-100</v>
      </c>
      <c r="BJ44" s="91">
        <f t="shared" si="39"/>
        <v>-100</v>
      </c>
      <c r="BK44" s="91">
        <f t="shared" si="39"/>
        <v>-100</v>
      </c>
      <c r="BL44" s="91">
        <f t="shared" si="39"/>
        <v>-100</v>
      </c>
      <c r="BM44" s="91">
        <f t="shared" si="39"/>
        <v>-100</v>
      </c>
      <c r="BN44" s="91">
        <f t="shared" si="39"/>
        <v>-100</v>
      </c>
      <c r="BO44" s="91">
        <f t="shared" si="39"/>
        <v>-100</v>
      </c>
      <c r="BP44" s="91">
        <f t="shared" si="39"/>
        <v>-100</v>
      </c>
      <c r="BQ44" s="91">
        <f t="shared" si="39"/>
        <v>-100</v>
      </c>
      <c r="BR44" s="91">
        <f t="shared" si="39"/>
        <v>-100</v>
      </c>
      <c r="BS44" s="91">
        <f t="shared" si="39"/>
        <v>-100</v>
      </c>
      <c r="BT44" s="91">
        <f t="shared" si="39"/>
        <v>-100</v>
      </c>
      <c r="BU44" s="91">
        <f t="shared" si="39"/>
        <v>-100</v>
      </c>
      <c r="BV44" s="91">
        <f t="shared" si="39"/>
        <v>-100</v>
      </c>
      <c r="BW44" s="91">
        <f t="shared" si="39"/>
        <v>-100</v>
      </c>
      <c r="BX44" s="91">
        <f t="shared" si="39"/>
        <v>-100</v>
      </c>
      <c r="BY44" s="91">
        <f t="shared" si="39"/>
        <v>-100</v>
      </c>
      <c r="BZ44" s="91">
        <f t="shared" si="39"/>
        <v>-100</v>
      </c>
      <c r="CA44" s="91">
        <f t="shared" si="39"/>
        <v>-100</v>
      </c>
      <c r="CB44" s="91">
        <f t="shared" si="39"/>
        <v>-100</v>
      </c>
      <c r="CC44" s="91">
        <f t="shared" si="39"/>
        <v>-100</v>
      </c>
      <c r="CD44" s="91">
        <f t="shared" si="39"/>
        <v>-100</v>
      </c>
    </row>
    <row r="45" spans="1:82" ht="12.75">
      <c r="A45" s="78"/>
      <c r="B45" s="78"/>
      <c r="C45" s="81"/>
      <c r="D45" s="89" t="s">
        <v>1</v>
      </c>
      <c r="E45" s="242">
        <v>0</v>
      </c>
      <c r="F45" s="243"/>
      <c r="G45" s="82"/>
      <c r="H45" s="82"/>
      <c r="I45" s="81"/>
      <c r="J45" s="81"/>
      <c r="K45" s="81"/>
      <c r="L45" s="82"/>
      <c r="M45" s="82"/>
      <c r="N45" s="81"/>
      <c r="O45" s="78"/>
      <c r="P45" s="78"/>
      <c r="Q45" s="82"/>
      <c r="R45" s="82"/>
      <c r="S45" s="82"/>
      <c r="T45" s="81"/>
      <c r="U45" s="81"/>
      <c r="V45" s="81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K45" s="80" t="s">
        <v>64</v>
      </c>
      <c r="AL45" s="80">
        <f>COUNTIF(AP45:CD45,"&gt;0")</f>
        <v>0</v>
      </c>
      <c r="AM45" s="88">
        <f>SUM(AO45-AL45*100)</f>
        <v>0</v>
      </c>
      <c r="AO45" s="91">
        <f>SUM(E34*100)</f>
        <v>0</v>
      </c>
      <c r="AP45" s="91">
        <f>SUM(E34*100)</f>
        <v>0</v>
      </c>
      <c r="AQ45" s="91">
        <f aca="true" t="shared" si="40" ref="AQ45:CD45">SUMIF(AP46,"&gt;99")</f>
        <v>0</v>
      </c>
      <c r="AR45" s="91">
        <f t="shared" si="40"/>
        <v>0</v>
      </c>
      <c r="AS45" s="91">
        <f t="shared" si="40"/>
        <v>0</v>
      </c>
      <c r="AT45" s="91">
        <f t="shared" si="40"/>
        <v>0</v>
      </c>
      <c r="AU45" s="91">
        <f t="shared" si="40"/>
        <v>0</v>
      </c>
      <c r="AV45" s="91">
        <f t="shared" si="40"/>
        <v>0</v>
      </c>
      <c r="AW45" s="91">
        <f t="shared" si="40"/>
        <v>0</v>
      </c>
      <c r="AX45" s="91">
        <f t="shared" si="40"/>
        <v>0</v>
      </c>
      <c r="AY45" s="91">
        <f t="shared" si="40"/>
        <v>0</v>
      </c>
      <c r="AZ45" s="91">
        <f t="shared" si="40"/>
        <v>0</v>
      </c>
      <c r="BA45" s="91">
        <f t="shared" si="40"/>
        <v>0</v>
      </c>
      <c r="BB45" s="91">
        <f t="shared" si="40"/>
        <v>0</v>
      </c>
      <c r="BC45" s="91">
        <f t="shared" si="40"/>
        <v>0</v>
      </c>
      <c r="BD45" s="91">
        <f t="shared" si="40"/>
        <v>0</v>
      </c>
      <c r="BE45" s="91">
        <f t="shared" si="40"/>
        <v>0</v>
      </c>
      <c r="BF45" s="91">
        <f t="shared" si="40"/>
        <v>0</v>
      </c>
      <c r="BG45" s="91">
        <f t="shared" si="40"/>
        <v>0</v>
      </c>
      <c r="BH45" s="91">
        <f t="shared" si="40"/>
        <v>0</v>
      </c>
      <c r="BI45" s="91">
        <f t="shared" si="40"/>
        <v>0</v>
      </c>
      <c r="BJ45" s="91">
        <f t="shared" si="40"/>
        <v>0</v>
      </c>
      <c r="BK45" s="91">
        <f t="shared" si="40"/>
        <v>0</v>
      </c>
      <c r="BL45" s="91">
        <f t="shared" si="40"/>
        <v>0</v>
      </c>
      <c r="BM45" s="91">
        <f t="shared" si="40"/>
        <v>0</v>
      </c>
      <c r="BN45" s="91">
        <f t="shared" si="40"/>
        <v>0</v>
      </c>
      <c r="BO45" s="91">
        <f t="shared" si="40"/>
        <v>0</v>
      </c>
      <c r="BP45" s="91">
        <f t="shared" si="40"/>
        <v>0</v>
      </c>
      <c r="BQ45" s="91">
        <f t="shared" si="40"/>
        <v>0</v>
      </c>
      <c r="BR45" s="91">
        <f t="shared" si="40"/>
        <v>0</v>
      </c>
      <c r="BS45" s="91">
        <f t="shared" si="40"/>
        <v>0</v>
      </c>
      <c r="BT45" s="91">
        <f t="shared" si="40"/>
        <v>0</v>
      </c>
      <c r="BU45" s="91">
        <f t="shared" si="40"/>
        <v>0</v>
      </c>
      <c r="BV45" s="91">
        <f t="shared" si="40"/>
        <v>0</v>
      </c>
      <c r="BW45" s="91">
        <f t="shared" si="40"/>
        <v>0</v>
      </c>
      <c r="BX45" s="91">
        <f t="shared" si="40"/>
        <v>0</v>
      </c>
      <c r="BY45" s="91">
        <f t="shared" si="40"/>
        <v>0</v>
      </c>
      <c r="BZ45" s="91">
        <f t="shared" si="40"/>
        <v>0</v>
      </c>
      <c r="CA45" s="91">
        <f t="shared" si="40"/>
        <v>0</v>
      </c>
      <c r="CB45" s="91">
        <f t="shared" si="40"/>
        <v>0</v>
      </c>
      <c r="CC45" s="91">
        <f t="shared" si="40"/>
        <v>0</v>
      </c>
      <c r="CD45" s="91">
        <f t="shared" si="40"/>
        <v>0</v>
      </c>
    </row>
    <row r="46" spans="1:82" ht="13.5" thickBot="1">
      <c r="A46" s="78"/>
      <c r="B46" s="81"/>
      <c r="C46" s="81"/>
      <c r="D46" s="92" t="s">
        <v>2</v>
      </c>
      <c r="E46" s="242">
        <v>0</v>
      </c>
      <c r="F46" s="243"/>
      <c r="G46" s="82"/>
      <c r="H46" s="82"/>
      <c r="I46" s="81"/>
      <c r="J46" s="81"/>
      <c r="K46" s="81"/>
      <c r="L46" s="82"/>
      <c r="M46" s="82"/>
      <c r="N46" s="81"/>
      <c r="O46" s="78"/>
      <c r="P46" s="78"/>
      <c r="Q46" s="82"/>
      <c r="R46" s="82"/>
      <c r="S46" s="82"/>
      <c r="T46" s="81"/>
      <c r="U46" s="81"/>
      <c r="V46" s="81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L46" s="88"/>
      <c r="AM46" s="88"/>
      <c r="AO46" s="91"/>
      <c r="AP46" s="91">
        <f aca="true" t="shared" si="41" ref="AP46:CD46">SUM(AP45-100)</f>
        <v>-100</v>
      </c>
      <c r="AQ46" s="91">
        <f t="shared" si="41"/>
        <v>-100</v>
      </c>
      <c r="AR46" s="91">
        <f t="shared" si="41"/>
        <v>-100</v>
      </c>
      <c r="AS46" s="91">
        <f t="shared" si="41"/>
        <v>-100</v>
      </c>
      <c r="AT46" s="91">
        <f t="shared" si="41"/>
        <v>-100</v>
      </c>
      <c r="AU46" s="91">
        <f t="shared" si="41"/>
        <v>-100</v>
      </c>
      <c r="AV46" s="91">
        <f t="shared" si="41"/>
        <v>-100</v>
      </c>
      <c r="AW46" s="91">
        <f t="shared" si="41"/>
        <v>-100</v>
      </c>
      <c r="AX46" s="91">
        <f t="shared" si="41"/>
        <v>-100</v>
      </c>
      <c r="AY46" s="91">
        <f t="shared" si="41"/>
        <v>-100</v>
      </c>
      <c r="AZ46" s="91">
        <f t="shared" si="41"/>
        <v>-100</v>
      </c>
      <c r="BA46" s="91">
        <f t="shared" si="41"/>
        <v>-100</v>
      </c>
      <c r="BB46" s="91">
        <f t="shared" si="41"/>
        <v>-100</v>
      </c>
      <c r="BC46" s="91">
        <f t="shared" si="41"/>
        <v>-100</v>
      </c>
      <c r="BD46" s="91">
        <f t="shared" si="41"/>
        <v>-100</v>
      </c>
      <c r="BE46" s="91">
        <f t="shared" si="41"/>
        <v>-100</v>
      </c>
      <c r="BF46" s="91">
        <f t="shared" si="41"/>
        <v>-100</v>
      </c>
      <c r="BG46" s="91">
        <f t="shared" si="41"/>
        <v>-100</v>
      </c>
      <c r="BH46" s="91">
        <f t="shared" si="41"/>
        <v>-100</v>
      </c>
      <c r="BI46" s="91">
        <f t="shared" si="41"/>
        <v>-100</v>
      </c>
      <c r="BJ46" s="91">
        <f t="shared" si="41"/>
        <v>-100</v>
      </c>
      <c r="BK46" s="91">
        <f t="shared" si="41"/>
        <v>-100</v>
      </c>
      <c r="BL46" s="91">
        <f t="shared" si="41"/>
        <v>-100</v>
      </c>
      <c r="BM46" s="91">
        <f t="shared" si="41"/>
        <v>-100</v>
      </c>
      <c r="BN46" s="91">
        <f t="shared" si="41"/>
        <v>-100</v>
      </c>
      <c r="BO46" s="91">
        <f t="shared" si="41"/>
        <v>-100</v>
      </c>
      <c r="BP46" s="91">
        <f t="shared" si="41"/>
        <v>-100</v>
      </c>
      <c r="BQ46" s="91">
        <f t="shared" si="41"/>
        <v>-100</v>
      </c>
      <c r="BR46" s="91">
        <f t="shared" si="41"/>
        <v>-100</v>
      </c>
      <c r="BS46" s="91">
        <f t="shared" si="41"/>
        <v>-100</v>
      </c>
      <c r="BT46" s="91">
        <f t="shared" si="41"/>
        <v>-100</v>
      </c>
      <c r="BU46" s="91">
        <f t="shared" si="41"/>
        <v>-100</v>
      </c>
      <c r="BV46" s="91">
        <f t="shared" si="41"/>
        <v>-100</v>
      </c>
      <c r="BW46" s="91">
        <f t="shared" si="41"/>
        <v>-100</v>
      </c>
      <c r="BX46" s="91">
        <f t="shared" si="41"/>
        <v>-100</v>
      </c>
      <c r="BY46" s="91">
        <f t="shared" si="41"/>
        <v>-100</v>
      </c>
      <c r="BZ46" s="91">
        <f t="shared" si="41"/>
        <v>-100</v>
      </c>
      <c r="CA46" s="91">
        <f t="shared" si="41"/>
        <v>-100</v>
      </c>
      <c r="CB46" s="91">
        <f t="shared" si="41"/>
        <v>-100</v>
      </c>
      <c r="CC46" s="91">
        <f t="shared" si="41"/>
        <v>-100</v>
      </c>
      <c r="CD46" s="91">
        <f t="shared" si="41"/>
        <v>-100</v>
      </c>
    </row>
    <row r="47" spans="1:82" ht="13.5" thickBot="1">
      <c r="A47" s="78"/>
      <c r="B47" s="78"/>
      <c r="C47" s="81"/>
      <c r="D47" s="89" t="s">
        <v>67</v>
      </c>
      <c r="E47" s="93">
        <f>SUM(R104)</f>
        <v>0</v>
      </c>
      <c r="F47" s="182">
        <f>SUM(S104)</f>
        <v>0</v>
      </c>
      <c r="G47" s="78"/>
      <c r="H47" s="78"/>
      <c r="I47" s="81"/>
      <c r="J47" s="81"/>
      <c r="K47" s="81"/>
      <c r="L47" s="82"/>
      <c r="M47" s="82"/>
      <c r="N47" s="81"/>
      <c r="O47" s="78"/>
      <c r="P47" s="78"/>
      <c r="Q47" s="82"/>
      <c r="R47" s="82"/>
      <c r="S47" s="82"/>
      <c r="T47" s="81"/>
      <c r="U47" s="81"/>
      <c r="V47" s="81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K47" s="80" t="s">
        <v>65</v>
      </c>
      <c r="AL47" s="80">
        <f>COUNTIF(AP47:CD47,"&gt;0")</f>
        <v>0</v>
      </c>
      <c r="AM47" s="88">
        <f>SUM(AO47-AL47*100)</f>
        <v>0</v>
      </c>
      <c r="AO47" s="91">
        <f>SUM(E35*100)</f>
        <v>0</v>
      </c>
      <c r="AP47" s="91">
        <f>SUM(E35*100)</f>
        <v>0</v>
      </c>
      <c r="AQ47" s="91">
        <f aca="true" t="shared" si="42" ref="AQ47:CD47">SUMIF(AP48,"&gt;99")</f>
        <v>0</v>
      </c>
      <c r="AR47" s="91">
        <f t="shared" si="42"/>
        <v>0</v>
      </c>
      <c r="AS47" s="91">
        <f t="shared" si="42"/>
        <v>0</v>
      </c>
      <c r="AT47" s="91">
        <f t="shared" si="42"/>
        <v>0</v>
      </c>
      <c r="AU47" s="91">
        <f t="shared" si="42"/>
        <v>0</v>
      </c>
      <c r="AV47" s="91">
        <f t="shared" si="42"/>
        <v>0</v>
      </c>
      <c r="AW47" s="91">
        <f t="shared" si="42"/>
        <v>0</v>
      </c>
      <c r="AX47" s="91">
        <f t="shared" si="42"/>
        <v>0</v>
      </c>
      <c r="AY47" s="91">
        <f t="shared" si="42"/>
        <v>0</v>
      </c>
      <c r="AZ47" s="91">
        <f t="shared" si="42"/>
        <v>0</v>
      </c>
      <c r="BA47" s="91">
        <f t="shared" si="42"/>
        <v>0</v>
      </c>
      <c r="BB47" s="91">
        <f t="shared" si="42"/>
        <v>0</v>
      </c>
      <c r="BC47" s="91">
        <f t="shared" si="42"/>
        <v>0</v>
      </c>
      <c r="BD47" s="91">
        <f t="shared" si="42"/>
        <v>0</v>
      </c>
      <c r="BE47" s="91">
        <f t="shared" si="42"/>
        <v>0</v>
      </c>
      <c r="BF47" s="91">
        <f t="shared" si="42"/>
        <v>0</v>
      </c>
      <c r="BG47" s="91">
        <f t="shared" si="42"/>
        <v>0</v>
      </c>
      <c r="BH47" s="91">
        <f t="shared" si="42"/>
        <v>0</v>
      </c>
      <c r="BI47" s="91">
        <f t="shared" si="42"/>
        <v>0</v>
      </c>
      <c r="BJ47" s="91">
        <f t="shared" si="42"/>
        <v>0</v>
      </c>
      <c r="BK47" s="91">
        <f t="shared" si="42"/>
        <v>0</v>
      </c>
      <c r="BL47" s="91">
        <f t="shared" si="42"/>
        <v>0</v>
      </c>
      <c r="BM47" s="91">
        <f t="shared" si="42"/>
        <v>0</v>
      </c>
      <c r="BN47" s="91">
        <f t="shared" si="42"/>
        <v>0</v>
      </c>
      <c r="BO47" s="91">
        <f t="shared" si="42"/>
        <v>0</v>
      </c>
      <c r="BP47" s="91">
        <f t="shared" si="42"/>
        <v>0</v>
      </c>
      <c r="BQ47" s="91">
        <f t="shared" si="42"/>
        <v>0</v>
      </c>
      <c r="BR47" s="91">
        <f t="shared" si="42"/>
        <v>0</v>
      </c>
      <c r="BS47" s="91">
        <f t="shared" si="42"/>
        <v>0</v>
      </c>
      <c r="BT47" s="91">
        <f t="shared" si="42"/>
        <v>0</v>
      </c>
      <c r="BU47" s="91">
        <f t="shared" si="42"/>
        <v>0</v>
      </c>
      <c r="BV47" s="91">
        <f t="shared" si="42"/>
        <v>0</v>
      </c>
      <c r="BW47" s="91">
        <f t="shared" si="42"/>
        <v>0</v>
      </c>
      <c r="BX47" s="91">
        <f t="shared" si="42"/>
        <v>0</v>
      </c>
      <c r="BY47" s="91">
        <f t="shared" si="42"/>
        <v>0</v>
      </c>
      <c r="BZ47" s="91">
        <f t="shared" si="42"/>
        <v>0</v>
      </c>
      <c r="CA47" s="91">
        <f t="shared" si="42"/>
        <v>0</v>
      </c>
      <c r="CB47" s="91">
        <f t="shared" si="42"/>
        <v>0</v>
      </c>
      <c r="CC47" s="91">
        <f t="shared" si="42"/>
        <v>0</v>
      </c>
      <c r="CD47" s="91">
        <f t="shared" si="42"/>
        <v>0</v>
      </c>
    </row>
    <row r="48" spans="1:82" ht="12.75">
      <c r="A48" s="78"/>
      <c r="B48" s="81"/>
      <c r="C48" s="81"/>
      <c r="D48" s="94"/>
      <c r="E48" s="247"/>
      <c r="F48" s="248"/>
      <c r="G48" s="82"/>
      <c r="H48" s="82"/>
      <c r="I48" s="81"/>
      <c r="J48" s="81"/>
      <c r="K48" s="81"/>
      <c r="L48" s="82"/>
      <c r="M48" s="82"/>
      <c r="N48" s="81"/>
      <c r="O48" s="78"/>
      <c r="P48" s="78"/>
      <c r="Q48" s="82"/>
      <c r="R48" s="82"/>
      <c r="S48" s="82"/>
      <c r="T48" s="81"/>
      <c r="U48" s="81"/>
      <c r="V48" s="81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L48" s="88"/>
      <c r="AM48" s="88"/>
      <c r="AO48" s="91"/>
      <c r="AP48" s="91">
        <f aca="true" t="shared" si="43" ref="AP48:CD48">SUM(AP47-100)</f>
        <v>-100</v>
      </c>
      <c r="AQ48" s="91">
        <f t="shared" si="43"/>
        <v>-100</v>
      </c>
      <c r="AR48" s="91">
        <f t="shared" si="43"/>
        <v>-100</v>
      </c>
      <c r="AS48" s="91">
        <f t="shared" si="43"/>
        <v>-100</v>
      </c>
      <c r="AT48" s="91">
        <f t="shared" si="43"/>
        <v>-100</v>
      </c>
      <c r="AU48" s="91">
        <f t="shared" si="43"/>
        <v>-100</v>
      </c>
      <c r="AV48" s="91">
        <f t="shared" si="43"/>
        <v>-100</v>
      </c>
      <c r="AW48" s="91">
        <f t="shared" si="43"/>
        <v>-100</v>
      </c>
      <c r="AX48" s="91">
        <f t="shared" si="43"/>
        <v>-100</v>
      </c>
      <c r="AY48" s="91">
        <f t="shared" si="43"/>
        <v>-100</v>
      </c>
      <c r="AZ48" s="91">
        <f t="shared" si="43"/>
        <v>-100</v>
      </c>
      <c r="BA48" s="91">
        <f t="shared" si="43"/>
        <v>-100</v>
      </c>
      <c r="BB48" s="91">
        <f t="shared" si="43"/>
        <v>-100</v>
      </c>
      <c r="BC48" s="91">
        <f t="shared" si="43"/>
        <v>-100</v>
      </c>
      <c r="BD48" s="91">
        <f t="shared" si="43"/>
        <v>-100</v>
      </c>
      <c r="BE48" s="91">
        <f t="shared" si="43"/>
        <v>-100</v>
      </c>
      <c r="BF48" s="91">
        <f t="shared" si="43"/>
        <v>-100</v>
      </c>
      <c r="BG48" s="91">
        <f t="shared" si="43"/>
        <v>-100</v>
      </c>
      <c r="BH48" s="91">
        <f t="shared" si="43"/>
        <v>-100</v>
      </c>
      <c r="BI48" s="91">
        <f t="shared" si="43"/>
        <v>-100</v>
      </c>
      <c r="BJ48" s="91">
        <f t="shared" si="43"/>
        <v>-100</v>
      </c>
      <c r="BK48" s="91">
        <f t="shared" si="43"/>
        <v>-100</v>
      </c>
      <c r="BL48" s="91">
        <f t="shared" si="43"/>
        <v>-100</v>
      </c>
      <c r="BM48" s="91">
        <f t="shared" si="43"/>
        <v>-100</v>
      </c>
      <c r="BN48" s="91">
        <f t="shared" si="43"/>
        <v>-100</v>
      </c>
      <c r="BO48" s="91">
        <f t="shared" si="43"/>
        <v>-100</v>
      </c>
      <c r="BP48" s="91">
        <f t="shared" si="43"/>
        <v>-100</v>
      </c>
      <c r="BQ48" s="91">
        <f t="shared" si="43"/>
        <v>-100</v>
      </c>
      <c r="BR48" s="91">
        <f t="shared" si="43"/>
        <v>-100</v>
      </c>
      <c r="BS48" s="91">
        <f t="shared" si="43"/>
        <v>-100</v>
      </c>
      <c r="BT48" s="91">
        <f t="shared" si="43"/>
        <v>-100</v>
      </c>
      <c r="BU48" s="91">
        <f t="shared" si="43"/>
        <v>-100</v>
      </c>
      <c r="BV48" s="91">
        <f t="shared" si="43"/>
        <v>-100</v>
      </c>
      <c r="BW48" s="91">
        <f t="shared" si="43"/>
        <v>-100</v>
      </c>
      <c r="BX48" s="91">
        <f t="shared" si="43"/>
        <v>-100</v>
      </c>
      <c r="BY48" s="91">
        <f t="shared" si="43"/>
        <v>-100</v>
      </c>
      <c r="BZ48" s="91">
        <f t="shared" si="43"/>
        <v>-100</v>
      </c>
      <c r="CA48" s="91">
        <f t="shared" si="43"/>
        <v>-100</v>
      </c>
      <c r="CB48" s="91">
        <f t="shared" si="43"/>
        <v>-100</v>
      </c>
      <c r="CC48" s="91">
        <f t="shared" si="43"/>
        <v>-100</v>
      </c>
      <c r="CD48" s="91">
        <f t="shared" si="43"/>
        <v>-100</v>
      </c>
    </row>
    <row r="49" spans="1:82" ht="15.75">
      <c r="A49" s="78"/>
      <c r="B49" s="78"/>
      <c r="C49" s="81"/>
      <c r="D49" s="87" t="s">
        <v>58</v>
      </c>
      <c r="E49" s="244" t="s">
        <v>52</v>
      </c>
      <c r="F49" s="245"/>
      <c r="G49" s="82"/>
      <c r="H49" s="82"/>
      <c r="I49" s="81"/>
      <c r="J49" s="81"/>
      <c r="K49" s="81"/>
      <c r="L49" s="82"/>
      <c r="M49" s="82"/>
      <c r="N49" s="81"/>
      <c r="O49" s="78"/>
      <c r="P49" s="78"/>
      <c r="Q49" s="82"/>
      <c r="R49" s="82"/>
      <c r="S49" s="82"/>
      <c r="T49" s="81"/>
      <c r="U49" s="81"/>
      <c r="V49" s="81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K49" s="80" t="s">
        <v>66</v>
      </c>
      <c r="AL49" s="80">
        <f>COUNTIF(AP49:CD49,"&gt;0")</f>
        <v>0</v>
      </c>
      <c r="AM49" s="88">
        <f>SUM(AO49-AL49*100)</f>
        <v>0</v>
      </c>
      <c r="AO49" s="91">
        <f>SUM(E36*100)</f>
        <v>0</v>
      </c>
      <c r="AP49" s="91">
        <f>SUM(E36*100)</f>
        <v>0</v>
      </c>
      <c r="AQ49" s="91">
        <f aca="true" t="shared" si="44" ref="AQ49:CD49">SUMIF(AP50,"&gt;99")</f>
        <v>0</v>
      </c>
      <c r="AR49" s="91">
        <f t="shared" si="44"/>
        <v>0</v>
      </c>
      <c r="AS49" s="91">
        <f t="shared" si="44"/>
        <v>0</v>
      </c>
      <c r="AT49" s="91">
        <f t="shared" si="44"/>
        <v>0</v>
      </c>
      <c r="AU49" s="91">
        <f t="shared" si="44"/>
        <v>0</v>
      </c>
      <c r="AV49" s="91">
        <f t="shared" si="44"/>
        <v>0</v>
      </c>
      <c r="AW49" s="91">
        <f t="shared" si="44"/>
        <v>0</v>
      </c>
      <c r="AX49" s="91">
        <f t="shared" si="44"/>
        <v>0</v>
      </c>
      <c r="AY49" s="91">
        <f t="shared" si="44"/>
        <v>0</v>
      </c>
      <c r="AZ49" s="91">
        <f t="shared" si="44"/>
        <v>0</v>
      </c>
      <c r="BA49" s="91">
        <f t="shared" si="44"/>
        <v>0</v>
      </c>
      <c r="BB49" s="91">
        <f t="shared" si="44"/>
        <v>0</v>
      </c>
      <c r="BC49" s="91">
        <f t="shared" si="44"/>
        <v>0</v>
      </c>
      <c r="BD49" s="91">
        <f t="shared" si="44"/>
        <v>0</v>
      </c>
      <c r="BE49" s="91">
        <f t="shared" si="44"/>
        <v>0</v>
      </c>
      <c r="BF49" s="91">
        <f t="shared" si="44"/>
        <v>0</v>
      </c>
      <c r="BG49" s="91">
        <f t="shared" si="44"/>
        <v>0</v>
      </c>
      <c r="BH49" s="91">
        <f t="shared" si="44"/>
        <v>0</v>
      </c>
      <c r="BI49" s="91">
        <f t="shared" si="44"/>
        <v>0</v>
      </c>
      <c r="BJ49" s="91">
        <f t="shared" si="44"/>
        <v>0</v>
      </c>
      <c r="BK49" s="91">
        <f t="shared" si="44"/>
        <v>0</v>
      </c>
      <c r="BL49" s="91">
        <f t="shared" si="44"/>
        <v>0</v>
      </c>
      <c r="BM49" s="91">
        <f t="shared" si="44"/>
        <v>0</v>
      </c>
      <c r="BN49" s="91">
        <f t="shared" si="44"/>
        <v>0</v>
      </c>
      <c r="BO49" s="91">
        <f t="shared" si="44"/>
        <v>0</v>
      </c>
      <c r="BP49" s="91">
        <f t="shared" si="44"/>
        <v>0</v>
      </c>
      <c r="BQ49" s="91">
        <f t="shared" si="44"/>
        <v>0</v>
      </c>
      <c r="BR49" s="91">
        <f t="shared" si="44"/>
        <v>0</v>
      </c>
      <c r="BS49" s="91">
        <f t="shared" si="44"/>
        <v>0</v>
      </c>
      <c r="BT49" s="91">
        <f t="shared" si="44"/>
        <v>0</v>
      </c>
      <c r="BU49" s="91">
        <f t="shared" si="44"/>
        <v>0</v>
      </c>
      <c r="BV49" s="91">
        <f t="shared" si="44"/>
        <v>0</v>
      </c>
      <c r="BW49" s="91">
        <f t="shared" si="44"/>
        <v>0</v>
      </c>
      <c r="BX49" s="91">
        <f t="shared" si="44"/>
        <v>0</v>
      </c>
      <c r="BY49" s="91">
        <f t="shared" si="44"/>
        <v>0</v>
      </c>
      <c r="BZ49" s="91">
        <f t="shared" si="44"/>
        <v>0</v>
      </c>
      <c r="CA49" s="91">
        <f t="shared" si="44"/>
        <v>0</v>
      </c>
      <c r="CB49" s="91">
        <f t="shared" si="44"/>
        <v>0</v>
      </c>
      <c r="CC49" s="91">
        <f t="shared" si="44"/>
        <v>0</v>
      </c>
      <c r="CD49" s="91">
        <f t="shared" si="44"/>
        <v>0</v>
      </c>
    </row>
    <row r="50" spans="1:82" ht="12.75">
      <c r="A50" s="78"/>
      <c r="B50" s="81"/>
      <c r="C50" s="81"/>
      <c r="D50" s="89" t="s">
        <v>1</v>
      </c>
      <c r="E50" s="242">
        <v>0</v>
      </c>
      <c r="F50" s="243"/>
      <c r="G50" s="82"/>
      <c r="H50" s="82"/>
      <c r="I50" s="81"/>
      <c r="J50" s="81"/>
      <c r="K50" s="81"/>
      <c r="L50" s="82"/>
      <c r="M50" s="82"/>
      <c r="N50" s="81"/>
      <c r="O50" s="78"/>
      <c r="P50" s="78"/>
      <c r="Q50" s="82"/>
      <c r="R50" s="82"/>
      <c r="S50" s="82"/>
      <c r="T50" s="81"/>
      <c r="U50" s="81"/>
      <c r="V50" s="81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L50" s="88"/>
      <c r="AM50" s="88"/>
      <c r="AO50" s="91"/>
      <c r="AP50" s="91">
        <f aca="true" t="shared" si="45" ref="AP50:CD50">SUM(AP49-100)</f>
        <v>-100</v>
      </c>
      <c r="AQ50" s="91">
        <f t="shared" si="45"/>
        <v>-100</v>
      </c>
      <c r="AR50" s="91">
        <f t="shared" si="45"/>
        <v>-100</v>
      </c>
      <c r="AS50" s="91">
        <f t="shared" si="45"/>
        <v>-100</v>
      </c>
      <c r="AT50" s="91">
        <f t="shared" si="45"/>
        <v>-100</v>
      </c>
      <c r="AU50" s="91">
        <f t="shared" si="45"/>
        <v>-100</v>
      </c>
      <c r="AV50" s="91">
        <f t="shared" si="45"/>
        <v>-100</v>
      </c>
      <c r="AW50" s="91">
        <f t="shared" si="45"/>
        <v>-100</v>
      </c>
      <c r="AX50" s="91">
        <f t="shared" si="45"/>
        <v>-100</v>
      </c>
      <c r="AY50" s="91">
        <f t="shared" si="45"/>
        <v>-100</v>
      </c>
      <c r="AZ50" s="91">
        <f t="shared" si="45"/>
        <v>-100</v>
      </c>
      <c r="BA50" s="91">
        <f t="shared" si="45"/>
        <v>-100</v>
      </c>
      <c r="BB50" s="91">
        <f t="shared" si="45"/>
        <v>-100</v>
      </c>
      <c r="BC50" s="91">
        <f t="shared" si="45"/>
        <v>-100</v>
      </c>
      <c r="BD50" s="91">
        <f t="shared" si="45"/>
        <v>-100</v>
      </c>
      <c r="BE50" s="91">
        <f t="shared" si="45"/>
        <v>-100</v>
      </c>
      <c r="BF50" s="91">
        <f t="shared" si="45"/>
        <v>-100</v>
      </c>
      <c r="BG50" s="91">
        <f t="shared" si="45"/>
        <v>-100</v>
      </c>
      <c r="BH50" s="91">
        <f t="shared" si="45"/>
        <v>-100</v>
      </c>
      <c r="BI50" s="91">
        <f t="shared" si="45"/>
        <v>-100</v>
      </c>
      <c r="BJ50" s="91">
        <f t="shared" si="45"/>
        <v>-100</v>
      </c>
      <c r="BK50" s="91">
        <f t="shared" si="45"/>
        <v>-100</v>
      </c>
      <c r="BL50" s="91">
        <f t="shared" si="45"/>
        <v>-100</v>
      </c>
      <c r="BM50" s="91">
        <f t="shared" si="45"/>
        <v>-100</v>
      </c>
      <c r="BN50" s="91">
        <f t="shared" si="45"/>
        <v>-100</v>
      </c>
      <c r="BO50" s="91">
        <f t="shared" si="45"/>
        <v>-100</v>
      </c>
      <c r="BP50" s="91">
        <f t="shared" si="45"/>
        <v>-100</v>
      </c>
      <c r="BQ50" s="91">
        <f t="shared" si="45"/>
        <v>-100</v>
      </c>
      <c r="BR50" s="91">
        <f t="shared" si="45"/>
        <v>-100</v>
      </c>
      <c r="BS50" s="91">
        <f t="shared" si="45"/>
        <v>-100</v>
      </c>
      <c r="BT50" s="91">
        <f t="shared" si="45"/>
        <v>-100</v>
      </c>
      <c r="BU50" s="91">
        <f t="shared" si="45"/>
        <v>-100</v>
      </c>
      <c r="BV50" s="91">
        <f t="shared" si="45"/>
        <v>-100</v>
      </c>
      <c r="BW50" s="91">
        <f t="shared" si="45"/>
        <v>-100</v>
      </c>
      <c r="BX50" s="91">
        <f t="shared" si="45"/>
        <v>-100</v>
      </c>
      <c r="BY50" s="91">
        <f t="shared" si="45"/>
        <v>-100</v>
      </c>
      <c r="BZ50" s="91">
        <f t="shared" si="45"/>
        <v>-100</v>
      </c>
      <c r="CA50" s="91">
        <f t="shared" si="45"/>
        <v>-100</v>
      </c>
      <c r="CB50" s="91">
        <f t="shared" si="45"/>
        <v>-100</v>
      </c>
      <c r="CC50" s="91">
        <f t="shared" si="45"/>
        <v>-100</v>
      </c>
      <c r="CD50" s="91">
        <f t="shared" si="45"/>
        <v>-100</v>
      </c>
    </row>
    <row r="51" spans="1:82" ht="12.75">
      <c r="A51" s="78"/>
      <c r="B51" s="78"/>
      <c r="C51" s="81"/>
      <c r="D51" s="92" t="s">
        <v>2</v>
      </c>
      <c r="E51" s="242">
        <v>0</v>
      </c>
      <c r="F51" s="243"/>
      <c r="G51" s="82"/>
      <c r="H51" s="82"/>
      <c r="I51" s="81"/>
      <c r="J51" s="81"/>
      <c r="K51" s="81"/>
      <c r="L51" s="82"/>
      <c r="M51" s="82"/>
      <c r="N51" s="81"/>
      <c r="O51" s="78"/>
      <c r="P51" s="78"/>
      <c r="Q51" s="82"/>
      <c r="R51" s="82"/>
      <c r="S51" s="82"/>
      <c r="T51" s="81"/>
      <c r="U51" s="81"/>
      <c r="V51" s="81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K51" s="80" t="s">
        <v>65</v>
      </c>
      <c r="AL51" s="80">
        <f>COUNTIF(AP51:CD51,"&gt;0")</f>
        <v>0</v>
      </c>
      <c r="AM51" s="88">
        <f>SUM(AO51-AL51*100)</f>
        <v>0</v>
      </c>
      <c r="AO51" s="91">
        <f>SUM(E37*100)</f>
        <v>0</v>
      </c>
      <c r="AP51" s="91">
        <f>SUM(E37*100)</f>
        <v>0</v>
      </c>
      <c r="AQ51" s="91">
        <f aca="true" t="shared" si="46" ref="AQ51:CD51">SUMIF(AP52,"&gt;99")</f>
        <v>0</v>
      </c>
      <c r="AR51" s="91">
        <f t="shared" si="46"/>
        <v>0</v>
      </c>
      <c r="AS51" s="91">
        <f t="shared" si="46"/>
        <v>0</v>
      </c>
      <c r="AT51" s="91">
        <f t="shared" si="46"/>
        <v>0</v>
      </c>
      <c r="AU51" s="91">
        <f t="shared" si="46"/>
        <v>0</v>
      </c>
      <c r="AV51" s="91">
        <f t="shared" si="46"/>
        <v>0</v>
      </c>
      <c r="AW51" s="91">
        <f t="shared" si="46"/>
        <v>0</v>
      </c>
      <c r="AX51" s="91">
        <f t="shared" si="46"/>
        <v>0</v>
      </c>
      <c r="AY51" s="91">
        <f t="shared" si="46"/>
        <v>0</v>
      </c>
      <c r="AZ51" s="91">
        <f t="shared" si="46"/>
        <v>0</v>
      </c>
      <c r="BA51" s="91">
        <f t="shared" si="46"/>
        <v>0</v>
      </c>
      <c r="BB51" s="91">
        <f t="shared" si="46"/>
        <v>0</v>
      </c>
      <c r="BC51" s="91">
        <f t="shared" si="46"/>
        <v>0</v>
      </c>
      <c r="BD51" s="91">
        <f t="shared" si="46"/>
        <v>0</v>
      </c>
      <c r="BE51" s="91">
        <f t="shared" si="46"/>
        <v>0</v>
      </c>
      <c r="BF51" s="91">
        <f t="shared" si="46"/>
        <v>0</v>
      </c>
      <c r="BG51" s="91">
        <f t="shared" si="46"/>
        <v>0</v>
      </c>
      <c r="BH51" s="91">
        <f t="shared" si="46"/>
        <v>0</v>
      </c>
      <c r="BI51" s="91">
        <f t="shared" si="46"/>
        <v>0</v>
      </c>
      <c r="BJ51" s="91">
        <f t="shared" si="46"/>
        <v>0</v>
      </c>
      <c r="BK51" s="91">
        <f t="shared" si="46"/>
        <v>0</v>
      </c>
      <c r="BL51" s="91">
        <f t="shared" si="46"/>
        <v>0</v>
      </c>
      <c r="BM51" s="91">
        <f t="shared" si="46"/>
        <v>0</v>
      </c>
      <c r="BN51" s="91">
        <f t="shared" si="46"/>
        <v>0</v>
      </c>
      <c r="BO51" s="91">
        <f t="shared" si="46"/>
        <v>0</v>
      </c>
      <c r="BP51" s="91">
        <f t="shared" si="46"/>
        <v>0</v>
      </c>
      <c r="BQ51" s="91">
        <f t="shared" si="46"/>
        <v>0</v>
      </c>
      <c r="BR51" s="91">
        <f t="shared" si="46"/>
        <v>0</v>
      </c>
      <c r="BS51" s="91">
        <f t="shared" si="46"/>
        <v>0</v>
      </c>
      <c r="BT51" s="91">
        <f t="shared" si="46"/>
        <v>0</v>
      </c>
      <c r="BU51" s="91">
        <f t="shared" si="46"/>
        <v>0</v>
      </c>
      <c r="BV51" s="91">
        <f t="shared" si="46"/>
        <v>0</v>
      </c>
      <c r="BW51" s="91">
        <f t="shared" si="46"/>
        <v>0</v>
      </c>
      <c r="BX51" s="91">
        <f t="shared" si="46"/>
        <v>0</v>
      </c>
      <c r="BY51" s="91">
        <f t="shared" si="46"/>
        <v>0</v>
      </c>
      <c r="BZ51" s="91">
        <f t="shared" si="46"/>
        <v>0</v>
      </c>
      <c r="CA51" s="91">
        <f t="shared" si="46"/>
        <v>0</v>
      </c>
      <c r="CB51" s="91">
        <f t="shared" si="46"/>
        <v>0</v>
      </c>
      <c r="CC51" s="91">
        <f t="shared" si="46"/>
        <v>0</v>
      </c>
      <c r="CD51" s="91">
        <f t="shared" si="46"/>
        <v>0</v>
      </c>
    </row>
    <row r="52" spans="1:82" ht="12.75">
      <c r="A52" s="78"/>
      <c r="B52" s="81"/>
      <c r="C52" s="81"/>
      <c r="D52" s="89" t="s">
        <v>1</v>
      </c>
      <c r="E52" s="242">
        <v>0</v>
      </c>
      <c r="F52" s="243"/>
      <c r="G52" s="82"/>
      <c r="H52" s="82"/>
      <c r="I52" s="81"/>
      <c r="J52" s="81"/>
      <c r="K52" s="81"/>
      <c r="L52" s="82"/>
      <c r="M52" s="82"/>
      <c r="N52" s="81"/>
      <c r="O52" s="78"/>
      <c r="P52" s="78"/>
      <c r="Q52" s="82"/>
      <c r="R52" s="82"/>
      <c r="S52" s="82"/>
      <c r="T52" s="81"/>
      <c r="U52" s="81"/>
      <c r="V52" s="81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K52" s="80" t="s">
        <v>59</v>
      </c>
      <c r="AL52" s="88"/>
      <c r="AM52" s="88"/>
      <c r="AO52" s="91"/>
      <c r="AP52" s="91">
        <f aca="true" t="shared" si="47" ref="AP52:CD52">SUM(AP51-100)</f>
        <v>-100</v>
      </c>
      <c r="AQ52" s="91">
        <f t="shared" si="47"/>
        <v>-100</v>
      </c>
      <c r="AR52" s="91">
        <f t="shared" si="47"/>
        <v>-100</v>
      </c>
      <c r="AS52" s="91">
        <f t="shared" si="47"/>
        <v>-100</v>
      </c>
      <c r="AT52" s="91">
        <f t="shared" si="47"/>
        <v>-100</v>
      </c>
      <c r="AU52" s="91">
        <f t="shared" si="47"/>
        <v>-100</v>
      </c>
      <c r="AV52" s="91">
        <f t="shared" si="47"/>
        <v>-100</v>
      </c>
      <c r="AW52" s="91">
        <f t="shared" si="47"/>
        <v>-100</v>
      </c>
      <c r="AX52" s="91">
        <f t="shared" si="47"/>
        <v>-100</v>
      </c>
      <c r="AY52" s="91">
        <f t="shared" si="47"/>
        <v>-100</v>
      </c>
      <c r="AZ52" s="91">
        <f t="shared" si="47"/>
        <v>-100</v>
      </c>
      <c r="BA52" s="91">
        <f t="shared" si="47"/>
        <v>-100</v>
      </c>
      <c r="BB52" s="91">
        <f t="shared" si="47"/>
        <v>-100</v>
      </c>
      <c r="BC52" s="91">
        <f t="shared" si="47"/>
        <v>-100</v>
      </c>
      <c r="BD52" s="91">
        <f t="shared" si="47"/>
        <v>-100</v>
      </c>
      <c r="BE52" s="91">
        <f t="shared" si="47"/>
        <v>-100</v>
      </c>
      <c r="BF52" s="91">
        <f t="shared" si="47"/>
        <v>-100</v>
      </c>
      <c r="BG52" s="91">
        <f t="shared" si="47"/>
        <v>-100</v>
      </c>
      <c r="BH52" s="91">
        <f t="shared" si="47"/>
        <v>-100</v>
      </c>
      <c r="BI52" s="91">
        <f t="shared" si="47"/>
        <v>-100</v>
      </c>
      <c r="BJ52" s="91">
        <f t="shared" si="47"/>
        <v>-100</v>
      </c>
      <c r="BK52" s="91">
        <f t="shared" si="47"/>
        <v>-100</v>
      </c>
      <c r="BL52" s="91">
        <f t="shared" si="47"/>
        <v>-100</v>
      </c>
      <c r="BM52" s="91">
        <f t="shared" si="47"/>
        <v>-100</v>
      </c>
      <c r="BN52" s="91">
        <f t="shared" si="47"/>
        <v>-100</v>
      </c>
      <c r="BO52" s="91">
        <f t="shared" si="47"/>
        <v>-100</v>
      </c>
      <c r="BP52" s="91">
        <f t="shared" si="47"/>
        <v>-100</v>
      </c>
      <c r="BQ52" s="91">
        <f t="shared" si="47"/>
        <v>-100</v>
      </c>
      <c r="BR52" s="91">
        <f t="shared" si="47"/>
        <v>-100</v>
      </c>
      <c r="BS52" s="91">
        <f t="shared" si="47"/>
        <v>-100</v>
      </c>
      <c r="BT52" s="91">
        <f t="shared" si="47"/>
        <v>-100</v>
      </c>
      <c r="BU52" s="91">
        <f t="shared" si="47"/>
        <v>-100</v>
      </c>
      <c r="BV52" s="91">
        <f t="shared" si="47"/>
        <v>-100</v>
      </c>
      <c r="BW52" s="91">
        <f t="shared" si="47"/>
        <v>-100</v>
      </c>
      <c r="BX52" s="91">
        <f t="shared" si="47"/>
        <v>-100</v>
      </c>
      <c r="BY52" s="91">
        <f t="shared" si="47"/>
        <v>-100</v>
      </c>
      <c r="BZ52" s="91">
        <f t="shared" si="47"/>
        <v>-100</v>
      </c>
      <c r="CA52" s="91">
        <f t="shared" si="47"/>
        <v>-100</v>
      </c>
      <c r="CB52" s="91">
        <f t="shared" si="47"/>
        <v>-100</v>
      </c>
      <c r="CC52" s="91">
        <f t="shared" si="47"/>
        <v>-100</v>
      </c>
      <c r="CD52" s="91">
        <f t="shared" si="47"/>
        <v>-100</v>
      </c>
    </row>
    <row r="53" spans="1:82" ht="12.75">
      <c r="A53" s="78"/>
      <c r="B53" s="78"/>
      <c r="C53" s="81"/>
      <c r="D53" s="92" t="s">
        <v>2</v>
      </c>
      <c r="E53" s="242">
        <v>0</v>
      </c>
      <c r="F53" s="243"/>
      <c r="G53" s="82"/>
      <c r="H53" s="82"/>
      <c r="I53" s="81"/>
      <c r="J53" s="81"/>
      <c r="K53" s="81"/>
      <c r="L53" s="82"/>
      <c r="M53" s="82"/>
      <c r="N53" s="81"/>
      <c r="O53" s="78"/>
      <c r="P53" s="78"/>
      <c r="Q53" s="82"/>
      <c r="R53" s="82"/>
      <c r="S53" s="82"/>
      <c r="T53" s="81"/>
      <c r="U53" s="81"/>
      <c r="V53" s="81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J53" s="90" t="s">
        <v>62</v>
      </c>
      <c r="AK53" s="80" t="s">
        <v>64</v>
      </c>
      <c r="AL53" s="80">
        <f>COUNTIF(AP53:CD53,"&gt;0")</f>
        <v>0</v>
      </c>
      <c r="AM53" s="88">
        <f>SUM(AO53-AL53*100)</f>
        <v>0</v>
      </c>
      <c r="AO53" s="91">
        <f>SUM(E41*100)</f>
        <v>0</v>
      </c>
      <c r="AP53" s="91">
        <f>SUM(E41*100)</f>
        <v>0</v>
      </c>
      <c r="AQ53" s="91">
        <f aca="true" t="shared" si="48" ref="AQ53:CD53">SUMIF(AP54,"&gt;99")</f>
        <v>0</v>
      </c>
      <c r="AR53" s="91">
        <f t="shared" si="48"/>
        <v>0</v>
      </c>
      <c r="AS53" s="91">
        <f t="shared" si="48"/>
        <v>0</v>
      </c>
      <c r="AT53" s="91">
        <f t="shared" si="48"/>
        <v>0</v>
      </c>
      <c r="AU53" s="91">
        <f t="shared" si="48"/>
        <v>0</v>
      </c>
      <c r="AV53" s="91">
        <f t="shared" si="48"/>
        <v>0</v>
      </c>
      <c r="AW53" s="91">
        <f t="shared" si="48"/>
        <v>0</v>
      </c>
      <c r="AX53" s="91">
        <f t="shared" si="48"/>
        <v>0</v>
      </c>
      <c r="AY53" s="91">
        <f t="shared" si="48"/>
        <v>0</v>
      </c>
      <c r="AZ53" s="91">
        <f t="shared" si="48"/>
        <v>0</v>
      </c>
      <c r="BA53" s="91">
        <f t="shared" si="48"/>
        <v>0</v>
      </c>
      <c r="BB53" s="91">
        <f t="shared" si="48"/>
        <v>0</v>
      </c>
      <c r="BC53" s="91">
        <f t="shared" si="48"/>
        <v>0</v>
      </c>
      <c r="BD53" s="91">
        <f t="shared" si="48"/>
        <v>0</v>
      </c>
      <c r="BE53" s="91">
        <f t="shared" si="48"/>
        <v>0</v>
      </c>
      <c r="BF53" s="91">
        <f t="shared" si="48"/>
        <v>0</v>
      </c>
      <c r="BG53" s="91">
        <f t="shared" si="48"/>
        <v>0</v>
      </c>
      <c r="BH53" s="91">
        <f t="shared" si="48"/>
        <v>0</v>
      </c>
      <c r="BI53" s="91">
        <f t="shared" si="48"/>
        <v>0</v>
      </c>
      <c r="BJ53" s="91">
        <f t="shared" si="48"/>
        <v>0</v>
      </c>
      <c r="BK53" s="91">
        <f t="shared" si="48"/>
        <v>0</v>
      </c>
      <c r="BL53" s="91">
        <f t="shared" si="48"/>
        <v>0</v>
      </c>
      <c r="BM53" s="91">
        <f t="shared" si="48"/>
        <v>0</v>
      </c>
      <c r="BN53" s="91">
        <f t="shared" si="48"/>
        <v>0</v>
      </c>
      <c r="BO53" s="91">
        <f t="shared" si="48"/>
        <v>0</v>
      </c>
      <c r="BP53" s="91">
        <f t="shared" si="48"/>
        <v>0</v>
      </c>
      <c r="BQ53" s="91">
        <f t="shared" si="48"/>
        <v>0</v>
      </c>
      <c r="BR53" s="91">
        <f t="shared" si="48"/>
        <v>0</v>
      </c>
      <c r="BS53" s="91">
        <f t="shared" si="48"/>
        <v>0</v>
      </c>
      <c r="BT53" s="91">
        <f t="shared" si="48"/>
        <v>0</v>
      </c>
      <c r="BU53" s="91">
        <f t="shared" si="48"/>
        <v>0</v>
      </c>
      <c r="BV53" s="91">
        <f t="shared" si="48"/>
        <v>0</v>
      </c>
      <c r="BW53" s="91">
        <f t="shared" si="48"/>
        <v>0</v>
      </c>
      <c r="BX53" s="91">
        <f t="shared" si="48"/>
        <v>0</v>
      </c>
      <c r="BY53" s="91">
        <f t="shared" si="48"/>
        <v>0</v>
      </c>
      <c r="BZ53" s="91">
        <f t="shared" si="48"/>
        <v>0</v>
      </c>
      <c r="CA53" s="91">
        <f t="shared" si="48"/>
        <v>0</v>
      </c>
      <c r="CB53" s="91">
        <f t="shared" si="48"/>
        <v>0</v>
      </c>
      <c r="CC53" s="91">
        <f t="shared" si="48"/>
        <v>0</v>
      </c>
      <c r="CD53" s="91">
        <f t="shared" si="48"/>
        <v>0</v>
      </c>
    </row>
    <row r="54" spans="1:82" ht="12.75">
      <c r="A54" s="78"/>
      <c r="B54" s="81"/>
      <c r="C54" s="81"/>
      <c r="D54" s="89" t="s">
        <v>1</v>
      </c>
      <c r="E54" s="242">
        <v>0</v>
      </c>
      <c r="F54" s="243"/>
      <c r="G54" s="82"/>
      <c r="H54" s="82"/>
      <c r="I54" s="81"/>
      <c r="J54" s="81"/>
      <c r="K54" s="81"/>
      <c r="L54" s="82"/>
      <c r="M54" s="82"/>
      <c r="N54" s="81"/>
      <c r="O54" s="78"/>
      <c r="P54" s="78"/>
      <c r="Q54" s="82"/>
      <c r="R54" s="82"/>
      <c r="S54" s="82"/>
      <c r="T54" s="81"/>
      <c r="U54" s="81"/>
      <c r="V54" s="81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L54" s="88"/>
      <c r="AM54" s="88"/>
      <c r="AO54" s="91"/>
      <c r="AP54" s="91">
        <f aca="true" t="shared" si="49" ref="AP54:CD54">SUM(AP53-100)</f>
        <v>-100</v>
      </c>
      <c r="AQ54" s="91">
        <f t="shared" si="49"/>
        <v>-100</v>
      </c>
      <c r="AR54" s="91">
        <f t="shared" si="49"/>
        <v>-100</v>
      </c>
      <c r="AS54" s="91">
        <f t="shared" si="49"/>
        <v>-100</v>
      </c>
      <c r="AT54" s="91">
        <f t="shared" si="49"/>
        <v>-100</v>
      </c>
      <c r="AU54" s="91">
        <f t="shared" si="49"/>
        <v>-100</v>
      </c>
      <c r="AV54" s="91">
        <f t="shared" si="49"/>
        <v>-100</v>
      </c>
      <c r="AW54" s="91">
        <f t="shared" si="49"/>
        <v>-100</v>
      </c>
      <c r="AX54" s="91">
        <f t="shared" si="49"/>
        <v>-100</v>
      </c>
      <c r="AY54" s="91">
        <f t="shared" si="49"/>
        <v>-100</v>
      </c>
      <c r="AZ54" s="91">
        <f t="shared" si="49"/>
        <v>-100</v>
      </c>
      <c r="BA54" s="91">
        <f t="shared" si="49"/>
        <v>-100</v>
      </c>
      <c r="BB54" s="91">
        <f t="shared" si="49"/>
        <v>-100</v>
      </c>
      <c r="BC54" s="91">
        <f t="shared" si="49"/>
        <v>-100</v>
      </c>
      <c r="BD54" s="91">
        <f t="shared" si="49"/>
        <v>-100</v>
      </c>
      <c r="BE54" s="91">
        <f t="shared" si="49"/>
        <v>-100</v>
      </c>
      <c r="BF54" s="91">
        <f t="shared" si="49"/>
        <v>-100</v>
      </c>
      <c r="BG54" s="91">
        <f t="shared" si="49"/>
        <v>-100</v>
      </c>
      <c r="BH54" s="91">
        <f t="shared" si="49"/>
        <v>-100</v>
      </c>
      <c r="BI54" s="91">
        <f t="shared" si="49"/>
        <v>-100</v>
      </c>
      <c r="BJ54" s="91">
        <f t="shared" si="49"/>
        <v>-100</v>
      </c>
      <c r="BK54" s="91">
        <f t="shared" si="49"/>
        <v>-100</v>
      </c>
      <c r="BL54" s="91">
        <f t="shared" si="49"/>
        <v>-100</v>
      </c>
      <c r="BM54" s="91">
        <f t="shared" si="49"/>
        <v>-100</v>
      </c>
      <c r="BN54" s="91">
        <f t="shared" si="49"/>
        <v>-100</v>
      </c>
      <c r="BO54" s="91">
        <f t="shared" si="49"/>
        <v>-100</v>
      </c>
      <c r="BP54" s="91">
        <f t="shared" si="49"/>
        <v>-100</v>
      </c>
      <c r="BQ54" s="91">
        <f t="shared" si="49"/>
        <v>-100</v>
      </c>
      <c r="BR54" s="91">
        <f t="shared" si="49"/>
        <v>-100</v>
      </c>
      <c r="BS54" s="91">
        <f t="shared" si="49"/>
        <v>-100</v>
      </c>
      <c r="BT54" s="91">
        <f t="shared" si="49"/>
        <v>-100</v>
      </c>
      <c r="BU54" s="91">
        <f t="shared" si="49"/>
        <v>-100</v>
      </c>
      <c r="BV54" s="91">
        <f t="shared" si="49"/>
        <v>-100</v>
      </c>
      <c r="BW54" s="91">
        <f t="shared" si="49"/>
        <v>-100</v>
      </c>
      <c r="BX54" s="91">
        <f t="shared" si="49"/>
        <v>-100</v>
      </c>
      <c r="BY54" s="91">
        <f t="shared" si="49"/>
        <v>-100</v>
      </c>
      <c r="BZ54" s="91">
        <f t="shared" si="49"/>
        <v>-100</v>
      </c>
      <c r="CA54" s="91">
        <f t="shared" si="49"/>
        <v>-100</v>
      </c>
      <c r="CB54" s="91">
        <f t="shared" si="49"/>
        <v>-100</v>
      </c>
      <c r="CC54" s="91">
        <f t="shared" si="49"/>
        <v>-100</v>
      </c>
      <c r="CD54" s="91">
        <f t="shared" si="49"/>
        <v>-100</v>
      </c>
    </row>
    <row r="55" spans="1:82" ht="13.5" thickBot="1">
      <c r="A55" s="78"/>
      <c r="B55" s="78"/>
      <c r="C55" s="81"/>
      <c r="D55" s="92" t="s">
        <v>2</v>
      </c>
      <c r="E55" s="242">
        <v>0</v>
      </c>
      <c r="F55" s="243"/>
      <c r="G55" s="82"/>
      <c r="H55" s="82"/>
      <c r="I55" s="81"/>
      <c r="J55" s="81"/>
      <c r="K55" s="81"/>
      <c r="L55" s="82"/>
      <c r="M55" s="82"/>
      <c r="N55" s="81"/>
      <c r="O55" s="78"/>
      <c r="P55" s="78"/>
      <c r="Q55" s="82"/>
      <c r="R55" s="82"/>
      <c r="S55" s="82"/>
      <c r="T55" s="81"/>
      <c r="U55" s="81"/>
      <c r="V55" s="81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K55" s="80" t="s">
        <v>65</v>
      </c>
      <c r="AL55" s="80">
        <f>COUNTIF(AP55:CD55,"&gt;0")</f>
        <v>0</v>
      </c>
      <c r="AM55" s="88">
        <f>SUM(AO55-AL55*100)</f>
        <v>0</v>
      </c>
      <c r="AO55" s="91">
        <f>SUM(E42*100)</f>
        <v>0</v>
      </c>
      <c r="AP55" s="91">
        <f>SUM(E42*100)</f>
        <v>0</v>
      </c>
      <c r="AQ55" s="91">
        <f aca="true" t="shared" si="50" ref="AQ55:CD55">SUMIF(AP56,"&gt;99")</f>
        <v>0</v>
      </c>
      <c r="AR55" s="91">
        <f t="shared" si="50"/>
        <v>0</v>
      </c>
      <c r="AS55" s="91">
        <f t="shared" si="50"/>
        <v>0</v>
      </c>
      <c r="AT55" s="91">
        <f t="shared" si="50"/>
        <v>0</v>
      </c>
      <c r="AU55" s="91">
        <f t="shared" si="50"/>
        <v>0</v>
      </c>
      <c r="AV55" s="91">
        <f t="shared" si="50"/>
        <v>0</v>
      </c>
      <c r="AW55" s="91">
        <f t="shared" si="50"/>
        <v>0</v>
      </c>
      <c r="AX55" s="91">
        <f t="shared" si="50"/>
        <v>0</v>
      </c>
      <c r="AY55" s="91">
        <f t="shared" si="50"/>
        <v>0</v>
      </c>
      <c r="AZ55" s="91">
        <f t="shared" si="50"/>
        <v>0</v>
      </c>
      <c r="BA55" s="91">
        <f t="shared" si="50"/>
        <v>0</v>
      </c>
      <c r="BB55" s="91">
        <f t="shared" si="50"/>
        <v>0</v>
      </c>
      <c r="BC55" s="91">
        <f t="shared" si="50"/>
        <v>0</v>
      </c>
      <c r="BD55" s="91">
        <f t="shared" si="50"/>
        <v>0</v>
      </c>
      <c r="BE55" s="91">
        <f t="shared" si="50"/>
        <v>0</v>
      </c>
      <c r="BF55" s="91">
        <f t="shared" si="50"/>
        <v>0</v>
      </c>
      <c r="BG55" s="91">
        <f t="shared" si="50"/>
        <v>0</v>
      </c>
      <c r="BH55" s="91">
        <f t="shared" si="50"/>
        <v>0</v>
      </c>
      <c r="BI55" s="91">
        <f t="shared" si="50"/>
        <v>0</v>
      </c>
      <c r="BJ55" s="91">
        <f t="shared" si="50"/>
        <v>0</v>
      </c>
      <c r="BK55" s="91">
        <f t="shared" si="50"/>
        <v>0</v>
      </c>
      <c r="BL55" s="91">
        <f t="shared" si="50"/>
        <v>0</v>
      </c>
      <c r="BM55" s="91">
        <f t="shared" si="50"/>
        <v>0</v>
      </c>
      <c r="BN55" s="91">
        <f t="shared" si="50"/>
        <v>0</v>
      </c>
      <c r="BO55" s="91">
        <f t="shared" si="50"/>
        <v>0</v>
      </c>
      <c r="BP55" s="91">
        <f t="shared" si="50"/>
        <v>0</v>
      </c>
      <c r="BQ55" s="91">
        <f t="shared" si="50"/>
        <v>0</v>
      </c>
      <c r="BR55" s="91">
        <f t="shared" si="50"/>
        <v>0</v>
      </c>
      <c r="BS55" s="91">
        <f t="shared" si="50"/>
        <v>0</v>
      </c>
      <c r="BT55" s="91">
        <f t="shared" si="50"/>
        <v>0</v>
      </c>
      <c r="BU55" s="91">
        <f t="shared" si="50"/>
        <v>0</v>
      </c>
      <c r="BV55" s="91">
        <f t="shared" si="50"/>
        <v>0</v>
      </c>
      <c r="BW55" s="91">
        <f t="shared" si="50"/>
        <v>0</v>
      </c>
      <c r="BX55" s="91">
        <f t="shared" si="50"/>
        <v>0</v>
      </c>
      <c r="BY55" s="91">
        <f t="shared" si="50"/>
        <v>0</v>
      </c>
      <c r="BZ55" s="91">
        <f t="shared" si="50"/>
        <v>0</v>
      </c>
      <c r="CA55" s="91">
        <f t="shared" si="50"/>
        <v>0</v>
      </c>
      <c r="CB55" s="91">
        <f t="shared" si="50"/>
        <v>0</v>
      </c>
      <c r="CC55" s="91">
        <f t="shared" si="50"/>
        <v>0</v>
      </c>
      <c r="CD55" s="91">
        <f t="shared" si="50"/>
        <v>0</v>
      </c>
    </row>
    <row r="56" spans="1:82" ht="13.5" thickBot="1">
      <c r="A56" s="78"/>
      <c r="B56" s="81"/>
      <c r="C56" s="81"/>
      <c r="D56" s="89" t="s">
        <v>67</v>
      </c>
      <c r="E56" s="93">
        <f>SUM(R106)</f>
        <v>0</v>
      </c>
      <c r="F56" s="182">
        <f>SUM(S106)</f>
        <v>0</v>
      </c>
      <c r="G56" s="78"/>
      <c r="H56" s="78"/>
      <c r="I56" s="81"/>
      <c r="J56" s="81"/>
      <c r="K56" s="81"/>
      <c r="L56" s="82"/>
      <c r="M56" s="82"/>
      <c r="N56" s="81"/>
      <c r="O56" s="78"/>
      <c r="P56" s="78"/>
      <c r="Q56" s="82"/>
      <c r="R56" s="82"/>
      <c r="S56" s="82"/>
      <c r="T56" s="81"/>
      <c r="U56" s="81"/>
      <c r="V56" s="81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L56" s="88"/>
      <c r="AM56" s="88"/>
      <c r="AO56" s="91"/>
      <c r="AP56" s="91">
        <f aca="true" t="shared" si="51" ref="AP56:CD56">SUM(AP55-100)</f>
        <v>-100</v>
      </c>
      <c r="AQ56" s="91">
        <f t="shared" si="51"/>
        <v>-100</v>
      </c>
      <c r="AR56" s="91">
        <f t="shared" si="51"/>
        <v>-100</v>
      </c>
      <c r="AS56" s="91">
        <f t="shared" si="51"/>
        <v>-100</v>
      </c>
      <c r="AT56" s="91">
        <f t="shared" si="51"/>
        <v>-100</v>
      </c>
      <c r="AU56" s="91">
        <f t="shared" si="51"/>
        <v>-100</v>
      </c>
      <c r="AV56" s="91">
        <f t="shared" si="51"/>
        <v>-100</v>
      </c>
      <c r="AW56" s="91">
        <f t="shared" si="51"/>
        <v>-100</v>
      </c>
      <c r="AX56" s="91">
        <f t="shared" si="51"/>
        <v>-100</v>
      </c>
      <c r="AY56" s="91">
        <f t="shared" si="51"/>
        <v>-100</v>
      </c>
      <c r="AZ56" s="91">
        <f t="shared" si="51"/>
        <v>-100</v>
      </c>
      <c r="BA56" s="91">
        <f t="shared" si="51"/>
        <v>-100</v>
      </c>
      <c r="BB56" s="91">
        <f t="shared" si="51"/>
        <v>-100</v>
      </c>
      <c r="BC56" s="91">
        <f t="shared" si="51"/>
        <v>-100</v>
      </c>
      <c r="BD56" s="91">
        <f t="shared" si="51"/>
        <v>-100</v>
      </c>
      <c r="BE56" s="91">
        <f t="shared" si="51"/>
        <v>-100</v>
      </c>
      <c r="BF56" s="91">
        <f t="shared" si="51"/>
        <v>-100</v>
      </c>
      <c r="BG56" s="91">
        <f t="shared" si="51"/>
        <v>-100</v>
      </c>
      <c r="BH56" s="91">
        <f t="shared" si="51"/>
        <v>-100</v>
      </c>
      <c r="BI56" s="91">
        <f t="shared" si="51"/>
        <v>-100</v>
      </c>
      <c r="BJ56" s="91">
        <f t="shared" si="51"/>
        <v>-100</v>
      </c>
      <c r="BK56" s="91">
        <f t="shared" si="51"/>
        <v>-100</v>
      </c>
      <c r="BL56" s="91">
        <f t="shared" si="51"/>
        <v>-100</v>
      </c>
      <c r="BM56" s="91">
        <f t="shared" si="51"/>
        <v>-100</v>
      </c>
      <c r="BN56" s="91">
        <f t="shared" si="51"/>
        <v>-100</v>
      </c>
      <c r="BO56" s="91">
        <f t="shared" si="51"/>
        <v>-100</v>
      </c>
      <c r="BP56" s="91">
        <f t="shared" si="51"/>
        <v>-100</v>
      </c>
      <c r="BQ56" s="91">
        <f t="shared" si="51"/>
        <v>-100</v>
      </c>
      <c r="BR56" s="91">
        <f t="shared" si="51"/>
        <v>-100</v>
      </c>
      <c r="BS56" s="91">
        <f t="shared" si="51"/>
        <v>-100</v>
      </c>
      <c r="BT56" s="91">
        <f t="shared" si="51"/>
        <v>-100</v>
      </c>
      <c r="BU56" s="91">
        <f t="shared" si="51"/>
        <v>-100</v>
      </c>
      <c r="BV56" s="91">
        <f t="shared" si="51"/>
        <v>-100</v>
      </c>
      <c r="BW56" s="91">
        <f t="shared" si="51"/>
        <v>-100</v>
      </c>
      <c r="BX56" s="91">
        <f t="shared" si="51"/>
        <v>-100</v>
      </c>
      <c r="BY56" s="91">
        <f t="shared" si="51"/>
        <v>-100</v>
      </c>
      <c r="BZ56" s="91">
        <f t="shared" si="51"/>
        <v>-100</v>
      </c>
      <c r="CA56" s="91">
        <f t="shared" si="51"/>
        <v>-100</v>
      </c>
      <c r="CB56" s="91">
        <f t="shared" si="51"/>
        <v>-100</v>
      </c>
      <c r="CC56" s="91">
        <f t="shared" si="51"/>
        <v>-100</v>
      </c>
      <c r="CD56" s="91">
        <f t="shared" si="51"/>
        <v>-100</v>
      </c>
    </row>
    <row r="57" spans="1:82" ht="12.75">
      <c r="A57" s="78"/>
      <c r="B57" s="78"/>
      <c r="C57" s="81"/>
      <c r="D57" s="95"/>
      <c r="E57" s="121"/>
      <c r="F57" s="179"/>
      <c r="G57" s="82"/>
      <c r="H57" s="241" t="s">
        <v>86</v>
      </c>
      <c r="I57" s="241"/>
      <c r="J57" s="241"/>
      <c r="K57" s="241"/>
      <c r="L57" s="241"/>
      <c r="M57" s="241"/>
      <c r="N57" s="241"/>
      <c r="O57" s="78"/>
      <c r="P57" s="78"/>
      <c r="Q57" s="82"/>
      <c r="R57" s="82"/>
      <c r="S57" s="82"/>
      <c r="T57" s="81"/>
      <c r="U57" s="81"/>
      <c r="V57" s="81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K57" s="80" t="s">
        <v>64</v>
      </c>
      <c r="AL57" s="80">
        <f>COUNTIF(AP57:CD57,"&gt;0")</f>
        <v>0</v>
      </c>
      <c r="AM57" s="88">
        <f>SUM(AO57-AL57*100)</f>
        <v>0</v>
      </c>
      <c r="AO57" s="91">
        <f>SUM(E43*100)</f>
        <v>0</v>
      </c>
      <c r="AP57" s="91">
        <f>SUM(E43*100)</f>
        <v>0</v>
      </c>
      <c r="AQ57" s="91">
        <f aca="true" t="shared" si="52" ref="AQ57:CD57">SUMIF(AP58,"&gt;99")</f>
        <v>0</v>
      </c>
      <c r="AR57" s="91">
        <f t="shared" si="52"/>
        <v>0</v>
      </c>
      <c r="AS57" s="91">
        <f t="shared" si="52"/>
        <v>0</v>
      </c>
      <c r="AT57" s="91">
        <f t="shared" si="52"/>
        <v>0</v>
      </c>
      <c r="AU57" s="91">
        <f t="shared" si="52"/>
        <v>0</v>
      </c>
      <c r="AV57" s="91">
        <f t="shared" si="52"/>
        <v>0</v>
      </c>
      <c r="AW57" s="91">
        <f t="shared" si="52"/>
        <v>0</v>
      </c>
      <c r="AX57" s="91">
        <f t="shared" si="52"/>
        <v>0</v>
      </c>
      <c r="AY57" s="91">
        <f t="shared" si="52"/>
        <v>0</v>
      </c>
      <c r="AZ57" s="91">
        <f t="shared" si="52"/>
        <v>0</v>
      </c>
      <c r="BA57" s="91">
        <f t="shared" si="52"/>
        <v>0</v>
      </c>
      <c r="BB57" s="91">
        <f t="shared" si="52"/>
        <v>0</v>
      </c>
      <c r="BC57" s="91">
        <f t="shared" si="52"/>
        <v>0</v>
      </c>
      <c r="BD57" s="91">
        <f t="shared" si="52"/>
        <v>0</v>
      </c>
      <c r="BE57" s="91">
        <f t="shared" si="52"/>
        <v>0</v>
      </c>
      <c r="BF57" s="91">
        <f t="shared" si="52"/>
        <v>0</v>
      </c>
      <c r="BG57" s="91">
        <f t="shared" si="52"/>
        <v>0</v>
      </c>
      <c r="BH57" s="91">
        <f t="shared" si="52"/>
        <v>0</v>
      </c>
      <c r="BI57" s="91">
        <f t="shared" si="52"/>
        <v>0</v>
      </c>
      <c r="BJ57" s="91">
        <f t="shared" si="52"/>
        <v>0</v>
      </c>
      <c r="BK57" s="91">
        <f t="shared" si="52"/>
        <v>0</v>
      </c>
      <c r="BL57" s="91">
        <f t="shared" si="52"/>
        <v>0</v>
      </c>
      <c r="BM57" s="91">
        <f t="shared" si="52"/>
        <v>0</v>
      </c>
      <c r="BN57" s="91">
        <f t="shared" si="52"/>
        <v>0</v>
      </c>
      <c r="BO57" s="91">
        <f t="shared" si="52"/>
        <v>0</v>
      </c>
      <c r="BP57" s="91">
        <f t="shared" si="52"/>
        <v>0</v>
      </c>
      <c r="BQ57" s="91">
        <f t="shared" si="52"/>
        <v>0</v>
      </c>
      <c r="BR57" s="91">
        <f t="shared" si="52"/>
        <v>0</v>
      </c>
      <c r="BS57" s="91">
        <f t="shared" si="52"/>
        <v>0</v>
      </c>
      <c r="BT57" s="91">
        <f t="shared" si="52"/>
        <v>0</v>
      </c>
      <c r="BU57" s="91">
        <f t="shared" si="52"/>
        <v>0</v>
      </c>
      <c r="BV57" s="91">
        <f t="shared" si="52"/>
        <v>0</v>
      </c>
      <c r="BW57" s="91">
        <f t="shared" si="52"/>
        <v>0</v>
      </c>
      <c r="BX57" s="91">
        <f t="shared" si="52"/>
        <v>0</v>
      </c>
      <c r="BY57" s="91">
        <f t="shared" si="52"/>
        <v>0</v>
      </c>
      <c r="BZ57" s="91">
        <f t="shared" si="52"/>
        <v>0</v>
      </c>
      <c r="CA57" s="91">
        <f t="shared" si="52"/>
        <v>0</v>
      </c>
      <c r="CB57" s="91">
        <f t="shared" si="52"/>
        <v>0</v>
      </c>
      <c r="CC57" s="91">
        <f t="shared" si="52"/>
        <v>0</v>
      </c>
      <c r="CD57" s="91">
        <f t="shared" si="52"/>
        <v>0</v>
      </c>
    </row>
    <row r="58" spans="1:82" ht="15.75">
      <c r="A58" s="78"/>
      <c r="B58" s="81"/>
      <c r="C58" s="81"/>
      <c r="D58" s="87" t="s">
        <v>60</v>
      </c>
      <c r="E58" s="244" t="s">
        <v>52</v>
      </c>
      <c r="F58" s="245"/>
      <c r="G58" s="82"/>
      <c r="H58" s="82"/>
      <c r="I58" s="81"/>
      <c r="J58" s="81"/>
      <c r="K58" s="81"/>
      <c r="L58" s="82"/>
      <c r="M58" s="82"/>
      <c r="N58" s="81"/>
      <c r="O58" s="78"/>
      <c r="P58" s="78"/>
      <c r="Q58" s="82"/>
      <c r="R58" s="82"/>
      <c r="S58" s="82"/>
      <c r="T58" s="81"/>
      <c r="U58" s="81"/>
      <c r="V58" s="81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L58" s="88"/>
      <c r="AM58" s="88"/>
      <c r="AO58" s="91"/>
      <c r="AP58" s="91">
        <f aca="true" t="shared" si="53" ref="AP58:CD58">SUM(AP57-100)</f>
        <v>-100</v>
      </c>
      <c r="AQ58" s="91">
        <f t="shared" si="53"/>
        <v>-100</v>
      </c>
      <c r="AR58" s="91">
        <f t="shared" si="53"/>
        <v>-100</v>
      </c>
      <c r="AS58" s="91">
        <f t="shared" si="53"/>
        <v>-100</v>
      </c>
      <c r="AT58" s="91">
        <f t="shared" si="53"/>
        <v>-100</v>
      </c>
      <c r="AU58" s="91">
        <f t="shared" si="53"/>
        <v>-100</v>
      </c>
      <c r="AV58" s="91">
        <f t="shared" si="53"/>
        <v>-100</v>
      </c>
      <c r="AW58" s="91">
        <f t="shared" si="53"/>
        <v>-100</v>
      </c>
      <c r="AX58" s="91">
        <f t="shared" si="53"/>
        <v>-100</v>
      </c>
      <c r="AY58" s="91">
        <f t="shared" si="53"/>
        <v>-100</v>
      </c>
      <c r="AZ58" s="91">
        <f t="shared" si="53"/>
        <v>-100</v>
      </c>
      <c r="BA58" s="91">
        <f t="shared" si="53"/>
        <v>-100</v>
      </c>
      <c r="BB58" s="91">
        <f t="shared" si="53"/>
        <v>-100</v>
      </c>
      <c r="BC58" s="91">
        <f t="shared" si="53"/>
        <v>-100</v>
      </c>
      <c r="BD58" s="91">
        <f t="shared" si="53"/>
        <v>-100</v>
      </c>
      <c r="BE58" s="91">
        <f t="shared" si="53"/>
        <v>-100</v>
      </c>
      <c r="BF58" s="91">
        <f t="shared" si="53"/>
        <v>-100</v>
      </c>
      <c r="BG58" s="91">
        <f t="shared" si="53"/>
        <v>-100</v>
      </c>
      <c r="BH58" s="91">
        <f t="shared" si="53"/>
        <v>-100</v>
      </c>
      <c r="BI58" s="91">
        <f t="shared" si="53"/>
        <v>-100</v>
      </c>
      <c r="BJ58" s="91">
        <f t="shared" si="53"/>
        <v>-100</v>
      </c>
      <c r="BK58" s="91">
        <f t="shared" si="53"/>
        <v>-100</v>
      </c>
      <c r="BL58" s="91">
        <f t="shared" si="53"/>
        <v>-100</v>
      </c>
      <c r="BM58" s="91">
        <f t="shared" si="53"/>
        <v>-100</v>
      </c>
      <c r="BN58" s="91">
        <f t="shared" si="53"/>
        <v>-100</v>
      </c>
      <c r="BO58" s="91">
        <f t="shared" si="53"/>
        <v>-100</v>
      </c>
      <c r="BP58" s="91">
        <f t="shared" si="53"/>
        <v>-100</v>
      </c>
      <c r="BQ58" s="91">
        <f t="shared" si="53"/>
        <v>-100</v>
      </c>
      <c r="BR58" s="91">
        <f t="shared" si="53"/>
        <v>-100</v>
      </c>
      <c r="BS58" s="91">
        <f t="shared" si="53"/>
        <v>-100</v>
      </c>
      <c r="BT58" s="91">
        <f t="shared" si="53"/>
        <v>-100</v>
      </c>
      <c r="BU58" s="91">
        <f t="shared" si="53"/>
        <v>-100</v>
      </c>
      <c r="BV58" s="91">
        <f t="shared" si="53"/>
        <v>-100</v>
      </c>
      <c r="BW58" s="91">
        <f t="shared" si="53"/>
        <v>-100</v>
      </c>
      <c r="BX58" s="91">
        <f t="shared" si="53"/>
        <v>-100</v>
      </c>
      <c r="BY58" s="91">
        <f t="shared" si="53"/>
        <v>-100</v>
      </c>
      <c r="BZ58" s="91">
        <f t="shared" si="53"/>
        <v>-100</v>
      </c>
      <c r="CA58" s="91">
        <f t="shared" si="53"/>
        <v>-100</v>
      </c>
      <c r="CB58" s="91">
        <f t="shared" si="53"/>
        <v>-100</v>
      </c>
      <c r="CC58" s="91">
        <f t="shared" si="53"/>
        <v>-100</v>
      </c>
      <c r="CD58" s="91">
        <f t="shared" si="53"/>
        <v>-100</v>
      </c>
    </row>
    <row r="59" spans="1:82" ht="12.75">
      <c r="A59" s="78"/>
      <c r="B59" s="78"/>
      <c r="C59" s="81"/>
      <c r="D59" s="89" t="s">
        <v>1</v>
      </c>
      <c r="E59" s="242">
        <v>0</v>
      </c>
      <c r="F59" s="243"/>
      <c r="G59" s="82"/>
      <c r="H59" s="82"/>
      <c r="I59" s="81"/>
      <c r="J59" s="81"/>
      <c r="K59" s="81"/>
      <c r="L59" s="82"/>
      <c r="M59" s="82"/>
      <c r="N59" s="81"/>
      <c r="O59" s="78"/>
      <c r="P59" s="78"/>
      <c r="Q59" s="82"/>
      <c r="R59" s="82"/>
      <c r="S59" s="82"/>
      <c r="T59" s="81"/>
      <c r="U59" s="81"/>
      <c r="V59" s="81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K59" s="80" t="s">
        <v>65</v>
      </c>
      <c r="AL59" s="80">
        <f>COUNTIF(AP59:CD59,"&gt;0")</f>
        <v>0</v>
      </c>
      <c r="AM59" s="88">
        <f>SUM(AO59-AL59*100)</f>
        <v>0</v>
      </c>
      <c r="AO59" s="91">
        <f>SUM(E44*100)</f>
        <v>0</v>
      </c>
      <c r="AP59" s="91">
        <f>SUM(E44*100)</f>
        <v>0</v>
      </c>
      <c r="AQ59" s="91">
        <f aca="true" t="shared" si="54" ref="AQ59:CD59">SUMIF(AP60,"&gt;99")</f>
        <v>0</v>
      </c>
      <c r="AR59" s="91">
        <f t="shared" si="54"/>
        <v>0</v>
      </c>
      <c r="AS59" s="91">
        <f t="shared" si="54"/>
        <v>0</v>
      </c>
      <c r="AT59" s="91">
        <f t="shared" si="54"/>
        <v>0</v>
      </c>
      <c r="AU59" s="91">
        <f t="shared" si="54"/>
        <v>0</v>
      </c>
      <c r="AV59" s="91">
        <f t="shared" si="54"/>
        <v>0</v>
      </c>
      <c r="AW59" s="91">
        <f t="shared" si="54"/>
        <v>0</v>
      </c>
      <c r="AX59" s="91">
        <f t="shared" si="54"/>
        <v>0</v>
      </c>
      <c r="AY59" s="91">
        <f t="shared" si="54"/>
        <v>0</v>
      </c>
      <c r="AZ59" s="91">
        <f t="shared" si="54"/>
        <v>0</v>
      </c>
      <c r="BA59" s="91">
        <f t="shared" si="54"/>
        <v>0</v>
      </c>
      <c r="BB59" s="91">
        <f t="shared" si="54"/>
        <v>0</v>
      </c>
      <c r="BC59" s="91">
        <f t="shared" si="54"/>
        <v>0</v>
      </c>
      <c r="BD59" s="91">
        <f t="shared" si="54"/>
        <v>0</v>
      </c>
      <c r="BE59" s="91">
        <f t="shared" si="54"/>
        <v>0</v>
      </c>
      <c r="BF59" s="91">
        <f t="shared" si="54"/>
        <v>0</v>
      </c>
      <c r="BG59" s="91">
        <f t="shared" si="54"/>
        <v>0</v>
      </c>
      <c r="BH59" s="91">
        <f t="shared" si="54"/>
        <v>0</v>
      </c>
      <c r="BI59" s="91">
        <f t="shared" si="54"/>
        <v>0</v>
      </c>
      <c r="BJ59" s="91">
        <f t="shared" si="54"/>
        <v>0</v>
      </c>
      <c r="BK59" s="91">
        <f t="shared" si="54"/>
        <v>0</v>
      </c>
      <c r="BL59" s="91">
        <f t="shared" si="54"/>
        <v>0</v>
      </c>
      <c r="BM59" s="91">
        <f t="shared" si="54"/>
        <v>0</v>
      </c>
      <c r="BN59" s="91">
        <f t="shared" si="54"/>
        <v>0</v>
      </c>
      <c r="BO59" s="91">
        <f t="shared" si="54"/>
        <v>0</v>
      </c>
      <c r="BP59" s="91">
        <f t="shared" si="54"/>
        <v>0</v>
      </c>
      <c r="BQ59" s="91">
        <f t="shared" si="54"/>
        <v>0</v>
      </c>
      <c r="BR59" s="91">
        <f t="shared" si="54"/>
        <v>0</v>
      </c>
      <c r="BS59" s="91">
        <f t="shared" si="54"/>
        <v>0</v>
      </c>
      <c r="BT59" s="91">
        <f t="shared" si="54"/>
        <v>0</v>
      </c>
      <c r="BU59" s="91">
        <f t="shared" si="54"/>
        <v>0</v>
      </c>
      <c r="BV59" s="91">
        <f t="shared" si="54"/>
        <v>0</v>
      </c>
      <c r="BW59" s="91">
        <f t="shared" si="54"/>
        <v>0</v>
      </c>
      <c r="BX59" s="91">
        <f t="shared" si="54"/>
        <v>0</v>
      </c>
      <c r="BY59" s="91">
        <f t="shared" si="54"/>
        <v>0</v>
      </c>
      <c r="BZ59" s="91">
        <f t="shared" si="54"/>
        <v>0</v>
      </c>
      <c r="CA59" s="91">
        <f t="shared" si="54"/>
        <v>0</v>
      </c>
      <c r="CB59" s="91">
        <f t="shared" si="54"/>
        <v>0</v>
      </c>
      <c r="CC59" s="91">
        <f t="shared" si="54"/>
        <v>0</v>
      </c>
      <c r="CD59" s="91">
        <f t="shared" si="54"/>
        <v>0</v>
      </c>
    </row>
    <row r="60" spans="1:82" ht="12.75">
      <c r="A60" s="78"/>
      <c r="B60" s="81"/>
      <c r="C60" s="81"/>
      <c r="D60" s="92" t="s">
        <v>2</v>
      </c>
      <c r="E60" s="242">
        <v>0</v>
      </c>
      <c r="F60" s="243"/>
      <c r="G60" s="82"/>
      <c r="H60" s="82"/>
      <c r="I60" s="81"/>
      <c r="J60" s="81"/>
      <c r="K60" s="81"/>
      <c r="L60" s="82"/>
      <c r="M60" s="82"/>
      <c r="N60" s="81"/>
      <c r="O60" s="78"/>
      <c r="P60" s="78"/>
      <c r="Q60" s="82"/>
      <c r="R60" s="82"/>
      <c r="S60" s="82"/>
      <c r="T60" s="81"/>
      <c r="U60" s="81"/>
      <c r="V60" s="81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L60" s="88"/>
      <c r="AM60" s="88"/>
      <c r="AO60" s="91"/>
      <c r="AP60" s="91">
        <f aca="true" t="shared" si="55" ref="AP60:CD60">SUM(AP59-100)</f>
        <v>-100</v>
      </c>
      <c r="AQ60" s="91">
        <f t="shared" si="55"/>
        <v>-100</v>
      </c>
      <c r="AR60" s="91">
        <f t="shared" si="55"/>
        <v>-100</v>
      </c>
      <c r="AS60" s="91">
        <f t="shared" si="55"/>
        <v>-100</v>
      </c>
      <c r="AT60" s="91">
        <f t="shared" si="55"/>
        <v>-100</v>
      </c>
      <c r="AU60" s="91">
        <f t="shared" si="55"/>
        <v>-100</v>
      </c>
      <c r="AV60" s="91">
        <f t="shared" si="55"/>
        <v>-100</v>
      </c>
      <c r="AW60" s="91">
        <f t="shared" si="55"/>
        <v>-100</v>
      </c>
      <c r="AX60" s="91">
        <f t="shared" si="55"/>
        <v>-100</v>
      </c>
      <c r="AY60" s="91">
        <f t="shared" si="55"/>
        <v>-100</v>
      </c>
      <c r="AZ60" s="91">
        <f t="shared" si="55"/>
        <v>-100</v>
      </c>
      <c r="BA60" s="91">
        <f t="shared" si="55"/>
        <v>-100</v>
      </c>
      <c r="BB60" s="91">
        <f t="shared" si="55"/>
        <v>-100</v>
      </c>
      <c r="BC60" s="91">
        <f t="shared" si="55"/>
        <v>-100</v>
      </c>
      <c r="BD60" s="91">
        <f t="shared" si="55"/>
        <v>-100</v>
      </c>
      <c r="BE60" s="91">
        <f t="shared" si="55"/>
        <v>-100</v>
      </c>
      <c r="BF60" s="91">
        <f t="shared" si="55"/>
        <v>-100</v>
      </c>
      <c r="BG60" s="91">
        <f t="shared" si="55"/>
        <v>-100</v>
      </c>
      <c r="BH60" s="91">
        <f t="shared" si="55"/>
        <v>-100</v>
      </c>
      <c r="BI60" s="91">
        <f t="shared" si="55"/>
        <v>-100</v>
      </c>
      <c r="BJ60" s="91">
        <f t="shared" si="55"/>
        <v>-100</v>
      </c>
      <c r="BK60" s="91">
        <f t="shared" si="55"/>
        <v>-100</v>
      </c>
      <c r="BL60" s="91">
        <f t="shared" si="55"/>
        <v>-100</v>
      </c>
      <c r="BM60" s="91">
        <f t="shared" si="55"/>
        <v>-100</v>
      </c>
      <c r="BN60" s="91">
        <f t="shared" si="55"/>
        <v>-100</v>
      </c>
      <c r="BO60" s="91">
        <f t="shared" si="55"/>
        <v>-100</v>
      </c>
      <c r="BP60" s="91">
        <f t="shared" si="55"/>
        <v>-100</v>
      </c>
      <c r="BQ60" s="91">
        <f t="shared" si="55"/>
        <v>-100</v>
      </c>
      <c r="BR60" s="91">
        <f t="shared" si="55"/>
        <v>-100</v>
      </c>
      <c r="BS60" s="91">
        <f t="shared" si="55"/>
        <v>-100</v>
      </c>
      <c r="BT60" s="91">
        <f t="shared" si="55"/>
        <v>-100</v>
      </c>
      <c r="BU60" s="91">
        <f t="shared" si="55"/>
        <v>-100</v>
      </c>
      <c r="BV60" s="91">
        <f t="shared" si="55"/>
        <v>-100</v>
      </c>
      <c r="BW60" s="91">
        <f t="shared" si="55"/>
        <v>-100</v>
      </c>
      <c r="BX60" s="91">
        <f t="shared" si="55"/>
        <v>-100</v>
      </c>
      <c r="BY60" s="91">
        <f t="shared" si="55"/>
        <v>-100</v>
      </c>
      <c r="BZ60" s="91">
        <f t="shared" si="55"/>
        <v>-100</v>
      </c>
      <c r="CA60" s="91">
        <f t="shared" si="55"/>
        <v>-100</v>
      </c>
      <c r="CB60" s="91">
        <f t="shared" si="55"/>
        <v>-100</v>
      </c>
      <c r="CC60" s="91">
        <f t="shared" si="55"/>
        <v>-100</v>
      </c>
      <c r="CD60" s="91">
        <f t="shared" si="55"/>
        <v>-100</v>
      </c>
    </row>
    <row r="61" spans="1:82" ht="12.75">
      <c r="A61" s="78"/>
      <c r="B61" s="78"/>
      <c r="C61" s="81"/>
      <c r="D61" s="89" t="s">
        <v>1</v>
      </c>
      <c r="E61" s="242">
        <v>0</v>
      </c>
      <c r="F61" s="243"/>
      <c r="G61" s="82"/>
      <c r="H61" s="82"/>
      <c r="I61" s="81"/>
      <c r="J61" s="81"/>
      <c r="K61" s="81"/>
      <c r="L61" s="82"/>
      <c r="M61" s="82"/>
      <c r="N61" s="81"/>
      <c r="O61" s="78"/>
      <c r="P61" s="78"/>
      <c r="Q61" s="82"/>
      <c r="R61" s="82"/>
      <c r="S61" s="82"/>
      <c r="T61" s="81"/>
      <c r="U61" s="81"/>
      <c r="V61" s="81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K61" s="80" t="s">
        <v>66</v>
      </c>
      <c r="AL61" s="80">
        <f>COUNTIF(AP61:CD61,"&gt;0")</f>
        <v>0</v>
      </c>
      <c r="AM61" s="88">
        <f>SUM(AO61-AL61*100)</f>
        <v>0</v>
      </c>
      <c r="AO61" s="91">
        <f>SUM(E45*100)</f>
        <v>0</v>
      </c>
      <c r="AP61" s="91">
        <f>SUM(E45*100)</f>
        <v>0</v>
      </c>
      <c r="AQ61" s="91">
        <f aca="true" t="shared" si="56" ref="AQ61:CD61">SUMIF(AP62,"&gt;99")</f>
        <v>0</v>
      </c>
      <c r="AR61" s="91">
        <f t="shared" si="56"/>
        <v>0</v>
      </c>
      <c r="AS61" s="91">
        <f t="shared" si="56"/>
        <v>0</v>
      </c>
      <c r="AT61" s="91">
        <f t="shared" si="56"/>
        <v>0</v>
      </c>
      <c r="AU61" s="91">
        <f t="shared" si="56"/>
        <v>0</v>
      </c>
      <c r="AV61" s="91">
        <f t="shared" si="56"/>
        <v>0</v>
      </c>
      <c r="AW61" s="91">
        <f t="shared" si="56"/>
        <v>0</v>
      </c>
      <c r="AX61" s="91">
        <f t="shared" si="56"/>
        <v>0</v>
      </c>
      <c r="AY61" s="91">
        <f t="shared" si="56"/>
        <v>0</v>
      </c>
      <c r="AZ61" s="91">
        <f t="shared" si="56"/>
        <v>0</v>
      </c>
      <c r="BA61" s="91">
        <f t="shared" si="56"/>
        <v>0</v>
      </c>
      <c r="BB61" s="91">
        <f t="shared" si="56"/>
        <v>0</v>
      </c>
      <c r="BC61" s="91">
        <f t="shared" si="56"/>
        <v>0</v>
      </c>
      <c r="BD61" s="91">
        <f t="shared" si="56"/>
        <v>0</v>
      </c>
      <c r="BE61" s="91">
        <f t="shared" si="56"/>
        <v>0</v>
      </c>
      <c r="BF61" s="91">
        <f t="shared" si="56"/>
        <v>0</v>
      </c>
      <c r="BG61" s="91">
        <f t="shared" si="56"/>
        <v>0</v>
      </c>
      <c r="BH61" s="91">
        <f t="shared" si="56"/>
        <v>0</v>
      </c>
      <c r="BI61" s="91">
        <f t="shared" si="56"/>
        <v>0</v>
      </c>
      <c r="BJ61" s="91">
        <f t="shared" si="56"/>
        <v>0</v>
      </c>
      <c r="BK61" s="91">
        <f t="shared" si="56"/>
        <v>0</v>
      </c>
      <c r="BL61" s="91">
        <f t="shared" si="56"/>
        <v>0</v>
      </c>
      <c r="BM61" s="91">
        <f t="shared" si="56"/>
        <v>0</v>
      </c>
      <c r="BN61" s="91">
        <f t="shared" si="56"/>
        <v>0</v>
      </c>
      <c r="BO61" s="91">
        <f t="shared" si="56"/>
        <v>0</v>
      </c>
      <c r="BP61" s="91">
        <f t="shared" si="56"/>
        <v>0</v>
      </c>
      <c r="BQ61" s="91">
        <f t="shared" si="56"/>
        <v>0</v>
      </c>
      <c r="BR61" s="91">
        <f t="shared" si="56"/>
        <v>0</v>
      </c>
      <c r="BS61" s="91">
        <f t="shared" si="56"/>
        <v>0</v>
      </c>
      <c r="BT61" s="91">
        <f t="shared" si="56"/>
        <v>0</v>
      </c>
      <c r="BU61" s="91">
        <f t="shared" si="56"/>
        <v>0</v>
      </c>
      <c r="BV61" s="91">
        <f t="shared" si="56"/>
        <v>0</v>
      </c>
      <c r="BW61" s="91">
        <f t="shared" si="56"/>
        <v>0</v>
      </c>
      <c r="BX61" s="91">
        <f t="shared" si="56"/>
        <v>0</v>
      </c>
      <c r="BY61" s="91">
        <f t="shared" si="56"/>
        <v>0</v>
      </c>
      <c r="BZ61" s="91">
        <f t="shared" si="56"/>
        <v>0</v>
      </c>
      <c r="CA61" s="91">
        <f t="shared" si="56"/>
        <v>0</v>
      </c>
      <c r="CB61" s="91">
        <f t="shared" si="56"/>
        <v>0</v>
      </c>
      <c r="CC61" s="91">
        <f t="shared" si="56"/>
        <v>0</v>
      </c>
      <c r="CD61" s="91">
        <f t="shared" si="56"/>
        <v>0</v>
      </c>
    </row>
    <row r="62" spans="1:82" ht="12.75">
      <c r="A62" s="78"/>
      <c r="B62" s="81"/>
      <c r="C62" s="81"/>
      <c r="D62" s="92" t="s">
        <v>2</v>
      </c>
      <c r="E62" s="242">
        <v>0</v>
      </c>
      <c r="F62" s="243"/>
      <c r="G62" s="82"/>
      <c r="H62" s="82"/>
      <c r="I62" s="81"/>
      <c r="J62" s="81"/>
      <c r="K62" s="81"/>
      <c r="L62" s="82"/>
      <c r="M62" s="82"/>
      <c r="N62" s="81"/>
      <c r="O62" s="78"/>
      <c r="P62" s="78"/>
      <c r="Q62" s="82"/>
      <c r="R62" s="82"/>
      <c r="S62" s="82"/>
      <c r="T62" s="81"/>
      <c r="U62" s="81"/>
      <c r="V62" s="81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L62" s="88"/>
      <c r="AM62" s="88"/>
      <c r="AO62" s="91"/>
      <c r="AP62" s="91">
        <f aca="true" t="shared" si="57" ref="AP62:CD62">SUM(AP61-100)</f>
        <v>-100</v>
      </c>
      <c r="AQ62" s="91">
        <f t="shared" si="57"/>
        <v>-100</v>
      </c>
      <c r="AR62" s="91">
        <f t="shared" si="57"/>
        <v>-100</v>
      </c>
      <c r="AS62" s="91">
        <f t="shared" si="57"/>
        <v>-100</v>
      </c>
      <c r="AT62" s="91">
        <f t="shared" si="57"/>
        <v>-100</v>
      </c>
      <c r="AU62" s="91">
        <f t="shared" si="57"/>
        <v>-100</v>
      </c>
      <c r="AV62" s="91">
        <f t="shared" si="57"/>
        <v>-100</v>
      </c>
      <c r="AW62" s="91">
        <f t="shared" si="57"/>
        <v>-100</v>
      </c>
      <c r="AX62" s="91">
        <f t="shared" si="57"/>
        <v>-100</v>
      </c>
      <c r="AY62" s="91">
        <f t="shared" si="57"/>
        <v>-100</v>
      </c>
      <c r="AZ62" s="91">
        <f t="shared" si="57"/>
        <v>-100</v>
      </c>
      <c r="BA62" s="91">
        <f t="shared" si="57"/>
        <v>-100</v>
      </c>
      <c r="BB62" s="91">
        <f t="shared" si="57"/>
        <v>-100</v>
      </c>
      <c r="BC62" s="91">
        <f t="shared" si="57"/>
        <v>-100</v>
      </c>
      <c r="BD62" s="91">
        <f t="shared" si="57"/>
        <v>-100</v>
      </c>
      <c r="BE62" s="91">
        <f t="shared" si="57"/>
        <v>-100</v>
      </c>
      <c r="BF62" s="91">
        <f t="shared" si="57"/>
        <v>-100</v>
      </c>
      <c r="BG62" s="91">
        <f t="shared" si="57"/>
        <v>-100</v>
      </c>
      <c r="BH62" s="91">
        <f t="shared" si="57"/>
        <v>-100</v>
      </c>
      <c r="BI62" s="91">
        <f t="shared" si="57"/>
        <v>-100</v>
      </c>
      <c r="BJ62" s="91">
        <f t="shared" si="57"/>
        <v>-100</v>
      </c>
      <c r="BK62" s="91">
        <f t="shared" si="57"/>
        <v>-100</v>
      </c>
      <c r="BL62" s="91">
        <f t="shared" si="57"/>
        <v>-100</v>
      </c>
      <c r="BM62" s="91">
        <f t="shared" si="57"/>
        <v>-100</v>
      </c>
      <c r="BN62" s="91">
        <f t="shared" si="57"/>
        <v>-100</v>
      </c>
      <c r="BO62" s="91">
        <f t="shared" si="57"/>
        <v>-100</v>
      </c>
      <c r="BP62" s="91">
        <f t="shared" si="57"/>
        <v>-100</v>
      </c>
      <c r="BQ62" s="91">
        <f t="shared" si="57"/>
        <v>-100</v>
      </c>
      <c r="BR62" s="91">
        <f t="shared" si="57"/>
        <v>-100</v>
      </c>
      <c r="BS62" s="91">
        <f t="shared" si="57"/>
        <v>-100</v>
      </c>
      <c r="BT62" s="91">
        <f t="shared" si="57"/>
        <v>-100</v>
      </c>
      <c r="BU62" s="91">
        <f t="shared" si="57"/>
        <v>-100</v>
      </c>
      <c r="BV62" s="91">
        <f t="shared" si="57"/>
        <v>-100</v>
      </c>
      <c r="BW62" s="91">
        <f t="shared" si="57"/>
        <v>-100</v>
      </c>
      <c r="BX62" s="91">
        <f t="shared" si="57"/>
        <v>-100</v>
      </c>
      <c r="BY62" s="91">
        <f t="shared" si="57"/>
        <v>-100</v>
      </c>
      <c r="BZ62" s="91">
        <f t="shared" si="57"/>
        <v>-100</v>
      </c>
      <c r="CA62" s="91">
        <f t="shared" si="57"/>
        <v>-100</v>
      </c>
      <c r="CB62" s="91">
        <f t="shared" si="57"/>
        <v>-100</v>
      </c>
      <c r="CC62" s="91">
        <f t="shared" si="57"/>
        <v>-100</v>
      </c>
      <c r="CD62" s="91">
        <f t="shared" si="57"/>
        <v>-100</v>
      </c>
    </row>
    <row r="63" spans="1:82" ht="12.75">
      <c r="A63" s="78"/>
      <c r="B63" s="78"/>
      <c r="C63" s="81"/>
      <c r="D63" s="89" t="s">
        <v>1</v>
      </c>
      <c r="E63" s="242">
        <v>0</v>
      </c>
      <c r="F63" s="243"/>
      <c r="G63" s="82"/>
      <c r="H63" s="82"/>
      <c r="I63" s="81"/>
      <c r="J63" s="81"/>
      <c r="K63" s="81"/>
      <c r="L63" s="82"/>
      <c r="M63" s="82"/>
      <c r="N63" s="81"/>
      <c r="O63" s="78"/>
      <c r="P63" s="78"/>
      <c r="Q63" s="82"/>
      <c r="R63" s="82"/>
      <c r="S63" s="82"/>
      <c r="T63" s="81"/>
      <c r="U63" s="81"/>
      <c r="V63" s="81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K63" s="80" t="s">
        <v>65</v>
      </c>
      <c r="AL63" s="80">
        <f>COUNTIF(AP63:CD63,"&gt;0")</f>
        <v>0</v>
      </c>
      <c r="AM63" s="88">
        <f>SUM(AO63-AL63*100)</f>
        <v>0</v>
      </c>
      <c r="AO63" s="91">
        <f>SUM(E46*100)</f>
        <v>0</v>
      </c>
      <c r="AP63" s="91">
        <f>SUM(E46*100)</f>
        <v>0</v>
      </c>
      <c r="AQ63" s="91">
        <f aca="true" t="shared" si="58" ref="AQ63:CD63">SUMIF(AP64,"&gt;99")</f>
        <v>0</v>
      </c>
      <c r="AR63" s="91">
        <f t="shared" si="58"/>
        <v>0</v>
      </c>
      <c r="AS63" s="91">
        <f t="shared" si="58"/>
        <v>0</v>
      </c>
      <c r="AT63" s="91">
        <f t="shared" si="58"/>
        <v>0</v>
      </c>
      <c r="AU63" s="91">
        <f t="shared" si="58"/>
        <v>0</v>
      </c>
      <c r="AV63" s="91">
        <f t="shared" si="58"/>
        <v>0</v>
      </c>
      <c r="AW63" s="91">
        <f t="shared" si="58"/>
        <v>0</v>
      </c>
      <c r="AX63" s="91">
        <f t="shared" si="58"/>
        <v>0</v>
      </c>
      <c r="AY63" s="91">
        <f t="shared" si="58"/>
        <v>0</v>
      </c>
      <c r="AZ63" s="91">
        <f t="shared" si="58"/>
        <v>0</v>
      </c>
      <c r="BA63" s="91">
        <f t="shared" si="58"/>
        <v>0</v>
      </c>
      <c r="BB63" s="91">
        <f t="shared" si="58"/>
        <v>0</v>
      </c>
      <c r="BC63" s="91">
        <f t="shared" si="58"/>
        <v>0</v>
      </c>
      <c r="BD63" s="91">
        <f t="shared" si="58"/>
        <v>0</v>
      </c>
      <c r="BE63" s="91">
        <f t="shared" si="58"/>
        <v>0</v>
      </c>
      <c r="BF63" s="91">
        <f t="shared" si="58"/>
        <v>0</v>
      </c>
      <c r="BG63" s="91">
        <f t="shared" si="58"/>
        <v>0</v>
      </c>
      <c r="BH63" s="91">
        <f t="shared" si="58"/>
        <v>0</v>
      </c>
      <c r="BI63" s="91">
        <f t="shared" si="58"/>
        <v>0</v>
      </c>
      <c r="BJ63" s="91">
        <f t="shared" si="58"/>
        <v>0</v>
      </c>
      <c r="BK63" s="91">
        <f t="shared" si="58"/>
        <v>0</v>
      </c>
      <c r="BL63" s="91">
        <f t="shared" si="58"/>
        <v>0</v>
      </c>
      <c r="BM63" s="91">
        <f t="shared" si="58"/>
        <v>0</v>
      </c>
      <c r="BN63" s="91">
        <f t="shared" si="58"/>
        <v>0</v>
      </c>
      <c r="BO63" s="91">
        <f t="shared" si="58"/>
        <v>0</v>
      </c>
      <c r="BP63" s="91">
        <f t="shared" si="58"/>
        <v>0</v>
      </c>
      <c r="BQ63" s="91">
        <f t="shared" si="58"/>
        <v>0</v>
      </c>
      <c r="BR63" s="91">
        <f t="shared" si="58"/>
        <v>0</v>
      </c>
      <c r="BS63" s="91">
        <f t="shared" si="58"/>
        <v>0</v>
      </c>
      <c r="BT63" s="91">
        <f t="shared" si="58"/>
        <v>0</v>
      </c>
      <c r="BU63" s="91">
        <f t="shared" si="58"/>
        <v>0</v>
      </c>
      <c r="BV63" s="91">
        <f t="shared" si="58"/>
        <v>0</v>
      </c>
      <c r="BW63" s="91">
        <f t="shared" si="58"/>
        <v>0</v>
      </c>
      <c r="BX63" s="91">
        <f t="shared" si="58"/>
        <v>0</v>
      </c>
      <c r="BY63" s="91">
        <f t="shared" si="58"/>
        <v>0</v>
      </c>
      <c r="BZ63" s="91">
        <f t="shared" si="58"/>
        <v>0</v>
      </c>
      <c r="CA63" s="91">
        <f t="shared" si="58"/>
        <v>0</v>
      </c>
      <c r="CB63" s="91">
        <f t="shared" si="58"/>
        <v>0</v>
      </c>
      <c r="CC63" s="91">
        <f t="shared" si="58"/>
        <v>0</v>
      </c>
      <c r="CD63" s="91">
        <f t="shared" si="58"/>
        <v>0</v>
      </c>
    </row>
    <row r="64" spans="1:82" ht="13.5" thickBot="1">
      <c r="A64" s="78"/>
      <c r="B64" s="81"/>
      <c r="C64" s="81"/>
      <c r="D64" s="92" t="s">
        <v>2</v>
      </c>
      <c r="E64" s="242">
        <v>0</v>
      </c>
      <c r="F64" s="243"/>
      <c r="G64" s="82"/>
      <c r="H64" s="82"/>
      <c r="I64" s="81"/>
      <c r="J64" s="81"/>
      <c r="K64" s="81"/>
      <c r="L64" s="82"/>
      <c r="M64" s="82"/>
      <c r="N64" s="81"/>
      <c r="O64" s="78"/>
      <c r="P64" s="78"/>
      <c r="Q64" s="82"/>
      <c r="R64" s="82"/>
      <c r="S64" s="82"/>
      <c r="T64" s="81"/>
      <c r="U64" s="81"/>
      <c r="V64" s="81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K64" s="80" t="s">
        <v>59</v>
      </c>
      <c r="AL64" s="88"/>
      <c r="AM64" s="88"/>
      <c r="AO64" s="91"/>
      <c r="AP64" s="91">
        <f aca="true" t="shared" si="59" ref="AP64:CD64">SUM(AP63-100)</f>
        <v>-100</v>
      </c>
      <c r="AQ64" s="91">
        <f t="shared" si="59"/>
        <v>-100</v>
      </c>
      <c r="AR64" s="91">
        <f t="shared" si="59"/>
        <v>-100</v>
      </c>
      <c r="AS64" s="91">
        <f t="shared" si="59"/>
        <v>-100</v>
      </c>
      <c r="AT64" s="91">
        <f t="shared" si="59"/>
        <v>-100</v>
      </c>
      <c r="AU64" s="91">
        <f t="shared" si="59"/>
        <v>-100</v>
      </c>
      <c r="AV64" s="91">
        <f t="shared" si="59"/>
        <v>-100</v>
      </c>
      <c r="AW64" s="91">
        <f t="shared" si="59"/>
        <v>-100</v>
      </c>
      <c r="AX64" s="91">
        <f t="shared" si="59"/>
        <v>-100</v>
      </c>
      <c r="AY64" s="91">
        <f t="shared" si="59"/>
        <v>-100</v>
      </c>
      <c r="AZ64" s="91">
        <f t="shared" si="59"/>
        <v>-100</v>
      </c>
      <c r="BA64" s="91">
        <f t="shared" si="59"/>
        <v>-100</v>
      </c>
      <c r="BB64" s="91">
        <f t="shared" si="59"/>
        <v>-100</v>
      </c>
      <c r="BC64" s="91">
        <f t="shared" si="59"/>
        <v>-100</v>
      </c>
      <c r="BD64" s="91">
        <f t="shared" si="59"/>
        <v>-100</v>
      </c>
      <c r="BE64" s="91">
        <f t="shared" si="59"/>
        <v>-100</v>
      </c>
      <c r="BF64" s="91">
        <f t="shared" si="59"/>
        <v>-100</v>
      </c>
      <c r="BG64" s="91">
        <f t="shared" si="59"/>
        <v>-100</v>
      </c>
      <c r="BH64" s="91">
        <f t="shared" si="59"/>
        <v>-100</v>
      </c>
      <c r="BI64" s="91">
        <f t="shared" si="59"/>
        <v>-100</v>
      </c>
      <c r="BJ64" s="91">
        <f t="shared" si="59"/>
        <v>-100</v>
      </c>
      <c r="BK64" s="91">
        <f t="shared" si="59"/>
        <v>-100</v>
      </c>
      <c r="BL64" s="91">
        <f t="shared" si="59"/>
        <v>-100</v>
      </c>
      <c r="BM64" s="91">
        <f t="shared" si="59"/>
        <v>-100</v>
      </c>
      <c r="BN64" s="91">
        <f t="shared" si="59"/>
        <v>-100</v>
      </c>
      <c r="BO64" s="91">
        <f t="shared" si="59"/>
        <v>-100</v>
      </c>
      <c r="BP64" s="91">
        <f t="shared" si="59"/>
        <v>-100</v>
      </c>
      <c r="BQ64" s="91">
        <f t="shared" si="59"/>
        <v>-100</v>
      </c>
      <c r="BR64" s="91">
        <f t="shared" si="59"/>
        <v>-100</v>
      </c>
      <c r="BS64" s="91">
        <f t="shared" si="59"/>
        <v>-100</v>
      </c>
      <c r="BT64" s="91">
        <f t="shared" si="59"/>
        <v>-100</v>
      </c>
      <c r="BU64" s="91">
        <f t="shared" si="59"/>
        <v>-100</v>
      </c>
      <c r="BV64" s="91">
        <f t="shared" si="59"/>
        <v>-100</v>
      </c>
      <c r="BW64" s="91">
        <f t="shared" si="59"/>
        <v>-100</v>
      </c>
      <c r="BX64" s="91">
        <f t="shared" si="59"/>
        <v>-100</v>
      </c>
      <c r="BY64" s="91">
        <f t="shared" si="59"/>
        <v>-100</v>
      </c>
      <c r="BZ64" s="91">
        <f t="shared" si="59"/>
        <v>-100</v>
      </c>
      <c r="CA64" s="91">
        <f t="shared" si="59"/>
        <v>-100</v>
      </c>
      <c r="CB64" s="91">
        <f t="shared" si="59"/>
        <v>-100</v>
      </c>
      <c r="CC64" s="91">
        <f t="shared" si="59"/>
        <v>-100</v>
      </c>
      <c r="CD64" s="91">
        <f t="shared" si="59"/>
        <v>-100</v>
      </c>
    </row>
    <row r="65" spans="1:82" ht="13.5" thickBot="1">
      <c r="A65" s="78"/>
      <c r="B65" s="78"/>
      <c r="C65" s="81"/>
      <c r="D65" s="89" t="s">
        <v>67</v>
      </c>
      <c r="E65" s="177">
        <f>SUM(R108)</f>
        <v>0</v>
      </c>
      <c r="F65" s="182">
        <f>SUM(S108)</f>
        <v>0</v>
      </c>
      <c r="G65" s="78"/>
      <c r="H65" s="78"/>
      <c r="I65" s="81"/>
      <c r="J65" s="81"/>
      <c r="K65" s="81"/>
      <c r="L65" s="82"/>
      <c r="M65" s="82"/>
      <c r="N65" s="81"/>
      <c r="O65" s="78"/>
      <c r="P65" s="78"/>
      <c r="Q65" s="82"/>
      <c r="R65" s="82"/>
      <c r="S65" s="82"/>
      <c r="T65" s="81"/>
      <c r="U65" s="81"/>
      <c r="V65" s="81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J65" s="90" t="s">
        <v>63</v>
      </c>
      <c r="AK65" s="80" t="s">
        <v>64</v>
      </c>
      <c r="AL65" s="80">
        <f>COUNTIF(AP65:CD65,"&gt;0")</f>
        <v>0</v>
      </c>
      <c r="AM65" s="88">
        <f>SUM(AO65-AL65*100)</f>
        <v>0</v>
      </c>
      <c r="AO65" s="91">
        <f>SUM(E50*100)</f>
        <v>0</v>
      </c>
      <c r="AP65" s="91">
        <f>SUM(E50*100)</f>
        <v>0</v>
      </c>
      <c r="AQ65" s="91">
        <f aca="true" t="shared" si="60" ref="AQ65:CD65">SUMIF(AP66,"&gt;99")</f>
        <v>0</v>
      </c>
      <c r="AR65" s="91">
        <f t="shared" si="60"/>
        <v>0</v>
      </c>
      <c r="AS65" s="91">
        <f t="shared" si="60"/>
        <v>0</v>
      </c>
      <c r="AT65" s="91">
        <f t="shared" si="60"/>
        <v>0</v>
      </c>
      <c r="AU65" s="91">
        <f t="shared" si="60"/>
        <v>0</v>
      </c>
      <c r="AV65" s="91">
        <f t="shared" si="60"/>
        <v>0</v>
      </c>
      <c r="AW65" s="91">
        <f t="shared" si="60"/>
        <v>0</v>
      </c>
      <c r="AX65" s="91">
        <f t="shared" si="60"/>
        <v>0</v>
      </c>
      <c r="AY65" s="91">
        <f t="shared" si="60"/>
        <v>0</v>
      </c>
      <c r="AZ65" s="91">
        <f t="shared" si="60"/>
        <v>0</v>
      </c>
      <c r="BA65" s="91">
        <f t="shared" si="60"/>
        <v>0</v>
      </c>
      <c r="BB65" s="91">
        <f t="shared" si="60"/>
        <v>0</v>
      </c>
      <c r="BC65" s="91">
        <f t="shared" si="60"/>
        <v>0</v>
      </c>
      <c r="BD65" s="91">
        <f t="shared" si="60"/>
        <v>0</v>
      </c>
      <c r="BE65" s="91">
        <f t="shared" si="60"/>
        <v>0</v>
      </c>
      <c r="BF65" s="91">
        <f t="shared" si="60"/>
        <v>0</v>
      </c>
      <c r="BG65" s="91">
        <f t="shared" si="60"/>
        <v>0</v>
      </c>
      <c r="BH65" s="91">
        <f t="shared" si="60"/>
        <v>0</v>
      </c>
      <c r="BI65" s="91">
        <f t="shared" si="60"/>
        <v>0</v>
      </c>
      <c r="BJ65" s="91">
        <f t="shared" si="60"/>
        <v>0</v>
      </c>
      <c r="BK65" s="91">
        <f t="shared" si="60"/>
        <v>0</v>
      </c>
      <c r="BL65" s="91">
        <f t="shared" si="60"/>
        <v>0</v>
      </c>
      <c r="BM65" s="91">
        <f t="shared" si="60"/>
        <v>0</v>
      </c>
      <c r="BN65" s="91">
        <f t="shared" si="60"/>
        <v>0</v>
      </c>
      <c r="BO65" s="91">
        <f t="shared" si="60"/>
        <v>0</v>
      </c>
      <c r="BP65" s="91">
        <f t="shared" si="60"/>
        <v>0</v>
      </c>
      <c r="BQ65" s="91">
        <f t="shared" si="60"/>
        <v>0</v>
      </c>
      <c r="BR65" s="91">
        <f t="shared" si="60"/>
        <v>0</v>
      </c>
      <c r="BS65" s="91">
        <f t="shared" si="60"/>
        <v>0</v>
      </c>
      <c r="BT65" s="91">
        <f t="shared" si="60"/>
        <v>0</v>
      </c>
      <c r="BU65" s="91">
        <f t="shared" si="60"/>
        <v>0</v>
      </c>
      <c r="BV65" s="91">
        <f t="shared" si="60"/>
        <v>0</v>
      </c>
      <c r="BW65" s="91">
        <f t="shared" si="60"/>
        <v>0</v>
      </c>
      <c r="BX65" s="91">
        <f t="shared" si="60"/>
        <v>0</v>
      </c>
      <c r="BY65" s="91">
        <f t="shared" si="60"/>
        <v>0</v>
      </c>
      <c r="BZ65" s="91">
        <f t="shared" si="60"/>
        <v>0</v>
      </c>
      <c r="CA65" s="91">
        <f t="shared" si="60"/>
        <v>0</v>
      </c>
      <c r="CB65" s="91">
        <f t="shared" si="60"/>
        <v>0</v>
      </c>
      <c r="CC65" s="91">
        <f t="shared" si="60"/>
        <v>0</v>
      </c>
      <c r="CD65" s="91">
        <f t="shared" si="60"/>
        <v>0</v>
      </c>
    </row>
    <row r="66" spans="1:82" ht="12.75">
      <c r="A66" s="78"/>
      <c r="B66" s="81"/>
      <c r="C66" s="81"/>
      <c r="D66" s="178"/>
      <c r="E66" s="288"/>
      <c r="F66" s="289"/>
      <c r="G66" s="82"/>
      <c r="H66" s="82"/>
      <c r="I66" s="81"/>
      <c r="J66" s="81"/>
      <c r="K66" s="81"/>
      <c r="L66" s="82"/>
      <c r="M66" s="82"/>
      <c r="N66" s="81"/>
      <c r="O66" s="78"/>
      <c r="P66" s="78"/>
      <c r="Q66" s="82"/>
      <c r="R66" s="82"/>
      <c r="S66" s="82"/>
      <c r="T66" s="81"/>
      <c r="U66" s="81"/>
      <c r="V66" s="81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L66" s="88"/>
      <c r="AM66" s="88"/>
      <c r="AO66" s="91"/>
      <c r="AP66" s="91">
        <f aca="true" t="shared" si="61" ref="AP66:CD66">SUM(AP65-100)</f>
        <v>-100</v>
      </c>
      <c r="AQ66" s="91">
        <f t="shared" si="61"/>
        <v>-100</v>
      </c>
      <c r="AR66" s="91">
        <f t="shared" si="61"/>
        <v>-100</v>
      </c>
      <c r="AS66" s="91">
        <f t="shared" si="61"/>
        <v>-100</v>
      </c>
      <c r="AT66" s="91">
        <f t="shared" si="61"/>
        <v>-100</v>
      </c>
      <c r="AU66" s="91">
        <f t="shared" si="61"/>
        <v>-100</v>
      </c>
      <c r="AV66" s="91">
        <f t="shared" si="61"/>
        <v>-100</v>
      </c>
      <c r="AW66" s="91">
        <f t="shared" si="61"/>
        <v>-100</v>
      </c>
      <c r="AX66" s="91">
        <f t="shared" si="61"/>
        <v>-100</v>
      </c>
      <c r="AY66" s="91">
        <f t="shared" si="61"/>
        <v>-100</v>
      </c>
      <c r="AZ66" s="91">
        <f t="shared" si="61"/>
        <v>-100</v>
      </c>
      <c r="BA66" s="91">
        <f t="shared" si="61"/>
        <v>-100</v>
      </c>
      <c r="BB66" s="91">
        <f t="shared" si="61"/>
        <v>-100</v>
      </c>
      <c r="BC66" s="91">
        <f t="shared" si="61"/>
        <v>-100</v>
      </c>
      <c r="BD66" s="91">
        <f t="shared" si="61"/>
        <v>-100</v>
      </c>
      <c r="BE66" s="91">
        <f t="shared" si="61"/>
        <v>-100</v>
      </c>
      <c r="BF66" s="91">
        <f t="shared" si="61"/>
        <v>-100</v>
      </c>
      <c r="BG66" s="91">
        <f t="shared" si="61"/>
        <v>-100</v>
      </c>
      <c r="BH66" s="91">
        <f t="shared" si="61"/>
        <v>-100</v>
      </c>
      <c r="BI66" s="91">
        <f t="shared" si="61"/>
        <v>-100</v>
      </c>
      <c r="BJ66" s="91">
        <f t="shared" si="61"/>
        <v>-100</v>
      </c>
      <c r="BK66" s="91">
        <f t="shared" si="61"/>
        <v>-100</v>
      </c>
      <c r="BL66" s="91">
        <f t="shared" si="61"/>
        <v>-100</v>
      </c>
      <c r="BM66" s="91">
        <f t="shared" si="61"/>
        <v>-100</v>
      </c>
      <c r="BN66" s="91">
        <f t="shared" si="61"/>
        <v>-100</v>
      </c>
      <c r="BO66" s="91">
        <f t="shared" si="61"/>
        <v>-100</v>
      </c>
      <c r="BP66" s="91">
        <f t="shared" si="61"/>
        <v>-100</v>
      </c>
      <c r="BQ66" s="91">
        <f t="shared" si="61"/>
        <v>-100</v>
      </c>
      <c r="BR66" s="91">
        <f t="shared" si="61"/>
        <v>-100</v>
      </c>
      <c r="BS66" s="91">
        <f t="shared" si="61"/>
        <v>-100</v>
      </c>
      <c r="BT66" s="91">
        <f t="shared" si="61"/>
        <v>-100</v>
      </c>
      <c r="BU66" s="91">
        <f t="shared" si="61"/>
        <v>-100</v>
      </c>
      <c r="BV66" s="91">
        <f t="shared" si="61"/>
        <v>-100</v>
      </c>
      <c r="BW66" s="91">
        <f t="shared" si="61"/>
        <v>-100</v>
      </c>
      <c r="BX66" s="91">
        <f t="shared" si="61"/>
        <v>-100</v>
      </c>
      <c r="BY66" s="91">
        <f t="shared" si="61"/>
        <v>-100</v>
      </c>
      <c r="BZ66" s="91">
        <f t="shared" si="61"/>
        <v>-100</v>
      </c>
      <c r="CA66" s="91">
        <f t="shared" si="61"/>
        <v>-100</v>
      </c>
      <c r="CB66" s="91">
        <f t="shared" si="61"/>
        <v>-100</v>
      </c>
      <c r="CC66" s="91">
        <f t="shared" si="61"/>
        <v>-100</v>
      </c>
      <c r="CD66" s="91">
        <f t="shared" si="61"/>
        <v>-100</v>
      </c>
    </row>
    <row r="67" spans="1:82" ht="12.75">
      <c r="A67" s="78"/>
      <c r="B67" s="78"/>
      <c r="C67" s="81"/>
      <c r="D67" s="176" t="s">
        <v>73</v>
      </c>
      <c r="E67" s="79"/>
      <c r="F67" s="79"/>
      <c r="G67" s="78"/>
      <c r="H67" s="78"/>
      <c r="I67" s="78"/>
      <c r="J67" s="81"/>
      <c r="K67" s="81"/>
      <c r="L67" s="82"/>
      <c r="M67" s="82"/>
      <c r="N67" s="81"/>
      <c r="O67" s="78"/>
      <c r="P67" s="78"/>
      <c r="Q67" s="82"/>
      <c r="R67" s="82"/>
      <c r="S67" s="82"/>
      <c r="T67" s="81"/>
      <c r="U67" s="81"/>
      <c r="V67" s="81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K67" s="80" t="s">
        <v>65</v>
      </c>
      <c r="AL67" s="80">
        <f>COUNTIF(AP67:CD67,"&gt;0")</f>
        <v>0</v>
      </c>
      <c r="AM67" s="88">
        <f>SUM(AO67-AL67*100)</f>
        <v>0</v>
      </c>
      <c r="AO67" s="91">
        <f>SUM(E51*100)</f>
        <v>0</v>
      </c>
      <c r="AP67" s="91">
        <f>SUM(E51*100)</f>
        <v>0</v>
      </c>
      <c r="AQ67" s="91">
        <f aca="true" t="shared" si="62" ref="AQ67:CD67">SUMIF(AP68,"&gt;99")</f>
        <v>0</v>
      </c>
      <c r="AR67" s="91">
        <f t="shared" si="62"/>
        <v>0</v>
      </c>
      <c r="AS67" s="91">
        <f t="shared" si="62"/>
        <v>0</v>
      </c>
      <c r="AT67" s="91">
        <f t="shared" si="62"/>
        <v>0</v>
      </c>
      <c r="AU67" s="91">
        <f t="shared" si="62"/>
        <v>0</v>
      </c>
      <c r="AV67" s="91">
        <f t="shared" si="62"/>
        <v>0</v>
      </c>
      <c r="AW67" s="91">
        <f t="shared" si="62"/>
        <v>0</v>
      </c>
      <c r="AX67" s="91">
        <f t="shared" si="62"/>
        <v>0</v>
      </c>
      <c r="AY67" s="91">
        <f t="shared" si="62"/>
        <v>0</v>
      </c>
      <c r="AZ67" s="91">
        <f t="shared" si="62"/>
        <v>0</v>
      </c>
      <c r="BA67" s="91">
        <f t="shared" si="62"/>
        <v>0</v>
      </c>
      <c r="BB67" s="91">
        <f t="shared" si="62"/>
        <v>0</v>
      </c>
      <c r="BC67" s="91">
        <f t="shared" si="62"/>
        <v>0</v>
      </c>
      <c r="BD67" s="91">
        <f t="shared" si="62"/>
        <v>0</v>
      </c>
      <c r="BE67" s="91">
        <f t="shared" si="62"/>
        <v>0</v>
      </c>
      <c r="BF67" s="91">
        <f t="shared" si="62"/>
        <v>0</v>
      </c>
      <c r="BG67" s="91">
        <f t="shared" si="62"/>
        <v>0</v>
      </c>
      <c r="BH67" s="91">
        <f t="shared" si="62"/>
        <v>0</v>
      </c>
      <c r="BI67" s="91">
        <f t="shared" si="62"/>
        <v>0</v>
      </c>
      <c r="BJ67" s="91">
        <f t="shared" si="62"/>
        <v>0</v>
      </c>
      <c r="BK67" s="91">
        <f t="shared" si="62"/>
        <v>0</v>
      </c>
      <c r="BL67" s="91">
        <f t="shared" si="62"/>
        <v>0</v>
      </c>
      <c r="BM67" s="91">
        <f t="shared" si="62"/>
        <v>0</v>
      </c>
      <c r="BN67" s="91">
        <f t="shared" si="62"/>
        <v>0</v>
      </c>
      <c r="BO67" s="91">
        <f t="shared" si="62"/>
        <v>0</v>
      </c>
      <c r="BP67" s="91">
        <f t="shared" si="62"/>
        <v>0</v>
      </c>
      <c r="BQ67" s="91">
        <f t="shared" si="62"/>
        <v>0</v>
      </c>
      <c r="BR67" s="91">
        <f t="shared" si="62"/>
        <v>0</v>
      </c>
      <c r="BS67" s="91">
        <f t="shared" si="62"/>
        <v>0</v>
      </c>
      <c r="BT67" s="91">
        <f t="shared" si="62"/>
        <v>0</v>
      </c>
      <c r="BU67" s="91">
        <f t="shared" si="62"/>
        <v>0</v>
      </c>
      <c r="BV67" s="91">
        <f t="shared" si="62"/>
        <v>0</v>
      </c>
      <c r="BW67" s="91">
        <f t="shared" si="62"/>
        <v>0</v>
      </c>
      <c r="BX67" s="91">
        <f t="shared" si="62"/>
        <v>0</v>
      </c>
      <c r="BY67" s="91">
        <f t="shared" si="62"/>
        <v>0</v>
      </c>
      <c r="BZ67" s="91">
        <f t="shared" si="62"/>
        <v>0</v>
      </c>
      <c r="CA67" s="91">
        <f t="shared" si="62"/>
        <v>0</v>
      </c>
      <c r="CB67" s="91">
        <f t="shared" si="62"/>
        <v>0</v>
      </c>
      <c r="CC67" s="91">
        <f t="shared" si="62"/>
        <v>0</v>
      </c>
      <c r="CD67" s="91">
        <f t="shared" si="62"/>
        <v>0</v>
      </c>
    </row>
    <row r="68" spans="1:82" ht="12.75">
      <c r="A68" s="78"/>
      <c r="B68" s="81"/>
      <c r="C68" s="81"/>
      <c r="D68" s="291" t="s">
        <v>68</v>
      </c>
      <c r="E68" s="292"/>
      <c r="F68" s="292"/>
      <c r="G68" s="293"/>
      <c r="H68" s="97">
        <f>SUM(R110)</f>
        <v>8</v>
      </c>
      <c r="I68" s="183">
        <f>SUM(S110)</f>
        <v>4.000000000000114</v>
      </c>
      <c r="J68" s="81"/>
      <c r="K68" s="81"/>
      <c r="L68" s="82"/>
      <c r="M68" s="82"/>
      <c r="N68" s="81"/>
      <c r="O68" s="78"/>
      <c r="P68" s="78"/>
      <c r="Q68" s="82"/>
      <c r="R68" s="82"/>
      <c r="S68" s="82"/>
      <c r="T68" s="81"/>
      <c r="U68" s="81"/>
      <c r="V68" s="81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L68" s="88"/>
      <c r="AM68" s="88"/>
      <c r="AO68" s="91"/>
      <c r="AP68" s="91">
        <f aca="true" t="shared" si="63" ref="AP68:CD68">SUM(AP67-100)</f>
        <v>-100</v>
      </c>
      <c r="AQ68" s="91">
        <f t="shared" si="63"/>
        <v>-100</v>
      </c>
      <c r="AR68" s="91">
        <f t="shared" si="63"/>
        <v>-100</v>
      </c>
      <c r="AS68" s="91">
        <f t="shared" si="63"/>
        <v>-100</v>
      </c>
      <c r="AT68" s="91">
        <f t="shared" si="63"/>
        <v>-100</v>
      </c>
      <c r="AU68" s="91">
        <f t="shared" si="63"/>
        <v>-100</v>
      </c>
      <c r="AV68" s="91">
        <f t="shared" si="63"/>
        <v>-100</v>
      </c>
      <c r="AW68" s="91">
        <f t="shared" si="63"/>
        <v>-100</v>
      </c>
      <c r="AX68" s="91">
        <f t="shared" si="63"/>
        <v>-100</v>
      </c>
      <c r="AY68" s="91">
        <f t="shared" si="63"/>
        <v>-100</v>
      </c>
      <c r="AZ68" s="91">
        <f t="shared" si="63"/>
        <v>-100</v>
      </c>
      <c r="BA68" s="91">
        <f t="shared" si="63"/>
        <v>-100</v>
      </c>
      <c r="BB68" s="91">
        <f t="shared" si="63"/>
        <v>-100</v>
      </c>
      <c r="BC68" s="91">
        <f t="shared" si="63"/>
        <v>-100</v>
      </c>
      <c r="BD68" s="91">
        <f t="shared" si="63"/>
        <v>-100</v>
      </c>
      <c r="BE68" s="91">
        <f t="shared" si="63"/>
        <v>-100</v>
      </c>
      <c r="BF68" s="91">
        <f t="shared" si="63"/>
        <v>-100</v>
      </c>
      <c r="BG68" s="91">
        <f t="shared" si="63"/>
        <v>-100</v>
      </c>
      <c r="BH68" s="91">
        <f t="shared" si="63"/>
        <v>-100</v>
      </c>
      <c r="BI68" s="91">
        <f t="shared" si="63"/>
        <v>-100</v>
      </c>
      <c r="BJ68" s="91">
        <f t="shared" si="63"/>
        <v>-100</v>
      </c>
      <c r="BK68" s="91">
        <f t="shared" si="63"/>
        <v>-100</v>
      </c>
      <c r="BL68" s="91">
        <f t="shared" si="63"/>
        <v>-100</v>
      </c>
      <c r="BM68" s="91">
        <f t="shared" si="63"/>
        <v>-100</v>
      </c>
      <c r="BN68" s="91">
        <f t="shared" si="63"/>
        <v>-100</v>
      </c>
      <c r="BO68" s="91">
        <f t="shared" si="63"/>
        <v>-100</v>
      </c>
      <c r="BP68" s="91">
        <f t="shared" si="63"/>
        <v>-100</v>
      </c>
      <c r="BQ68" s="91">
        <f t="shared" si="63"/>
        <v>-100</v>
      </c>
      <c r="BR68" s="91">
        <f t="shared" si="63"/>
        <v>-100</v>
      </c>
      <c r="BS68" s="91">
        <f t="shared" si="63"/>
        <v>-100</v>
      </c>
      <c r="BT68" s="91">
        <f t="shared" si="63"/>
        <v>-100</v>
      </c>
      <c r="BU68" s="91">
        <f t="shared" si="63"/>
        <v>-100</v>
      </c>
      <c r="BV68" s="91">
        <f t="shared" si="63"/>
        <v>-100</v>
      </c>
      <c r="BW68" s="91">
        <f t="shared" si="63"/>
        <v>-100</v>
      </c>
      <c r="BX68" s="91">
        <f t="shared" si="63"/>
        <v>-100</v>
      </c>
      <c r="BY68" s="91">
        <f t="shared" si="63"/>
        <v>-100</v>
      </c>
      <c r="BZ68" s="91">
        <f t="shared" si="63"/>
        <v>-100</v>
      </c>
      <c r="CA68" s="91">
        <f t="shared" si="63"/>
        <v>-100</v>
      </c>
      <c r="CB68" s="91">
        <f t="shared" si="63"/>
        <v>-100</v>
      </c>
      <c r="CC68" s="91">
        <f t="shared" si="63"/>
        <v>-100</v>
      </c>
      <c r="CD68" s="91">
        <f t="shared" si="63"/>
        <v>-100</v>
      </c>
    </row>
    <row r="69" spans="1:82" ht="12.75">
      <c r="A69" s="78"/>
      <c r="B69" s="78"/>
      <c r="C69" s="81"/>
      <c r="D69" s="291" t="s">
        <v>70</v>
      </c>
      <c r="E69" s="292"/>
      <c r="F69" s="292"/>
      <c r="G69" s="293"/>
      <c r="H69" s="290">
        <f>SUM(O110)</f>
        <v>8.066666666666668</v>
      </c>
      <c r="I69" s="290"/>
      <c r="J69" s="81"/>
      <c r="K69" s="81"/>
      <c r="L69" s="82"/>
      <c r="M69" s="82"/>
      <c r="N69" s="81"/>
      <c r="O69" s="78"/>
      <c r="P69" s="78"/>
      <c r="Q69" s="82"/>
      <c r="R69" s="82"/>
      <c r="S69" s="82"/>
      <c r="T69" s="81"/>
      <c r="U69" s="81"/>
      <c r="V69" s="81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K69" s="80" t="s">
        <v>64</v>
      </c>
      <c r="AL69" s="80">
        <f>COUNTIF(AP69:CD69,"&gt;0")</f>
        <v>0</v>
      </c>
      <c r="AM69" s="88">
        <f>SUM(AO69-AL69*100)</f>
        <v>0</v>
      </c>
      <c r="AO69" s="91">
        <f>SUM(E52*100)</f>
        <v>0</v>
      </c>
      <c r="AP69" s="91">
        <f>SUM(E52*100)</f>
        <v>0</v>
      </c>
      <c r="AQ69" s="91">
        <f aca="true" t="shared" si="64" ref="AQ69:CD69">SUMIF(AP70,"&gt;99")</f>
        <v>0</v>
      </c>
      <c r="AR69" s="91">
        <f t="shared" si="64"/>
        <v>0</v>
      </c>
      <c r="AS69" s="91">
        <f t="shared" si="64"/>
        <v>0</v>
      </c>
      <c r="AT69" s="91">
        <f t="shared" si="64"/>
        <v>0</v>
      </c>
      <c r="AU69" s="91">
        <f t="shared" si="64"/>
        <v>0</v>
      </c>
      <c r="AV69" s="91">
        <f t="shared" si="64"/>
        <v>0</v>
      </c>
      <c r="AW69" s="91">
        <f t="shared" si="64"/>
        <v>0</v>
      </c>
      <c r="AX69" s="91">
        <f t="shared" si="64"/>
        <v>0</v>
      </c>
      <c r="AY69" s="91">
        <f t="shared" si="64"/>
        <v>0</v>
      </c>
      <c r="AZ69" s="91">
        <f t="shared" si="64"/>
        <v>0</v>
      </c>
      <c r="BA69" s="91">
        <f t="shared" si="64"/>
        <v>0</v>
      </c>
      <c r="BB69" s="91">
        <f t="shared" si="64"/>
        <v>0</v>
      </c>
      <c r="BC69" s="91">
        <f t="shared" si="64"/>
        <v>0</v>
      </c>
      <c r="BD69" s="91">
        <f t="shared" si="64"/>
        <v>0</v>
      </c>
      <c r="BE69" s="91">
        <f t="shared" si="64"/>
        <v>0</v>
      </c>
      <c r="BF69" s="91">
        <f t="shared" si="64"/>
        <v>0</v>
      </c>
      <c r="BG69" s="91">
        <f t="shared" si="64"/>
        <v>0</v>
      </c>
      <c r="BH69" s="91">
        <f t="shared" si="64"/>
        <v>0</v>
      </c>
      <c r="BI69" s="91">
        <f t="shared" si="64"/>
        <v>0</v>
      </c>
      <c r="BJ69" s="91">
        <f t="shared" si="64"/>
        <v>0</v>
      </c>
      <c r="BK69" s="91">
        <f t="shared" si="64"/>
        <v>0</v>
      </c>
      <c r="BL69" s="91">
        <f t="shared" si="64"/>
        <v>0</v>
      </c>
      <c r="BM69" s="91">
        <f t="shared" si="64"/>
        <v>0</v>
      </c>
      <c r="BN69" s="91">
        <f t="shared" si="64"/>
        <v>0</v>
      </c>
      <c r="BO69" s="91">
        <f t="shared" si="64"/>
        <v>0</v>
      </c>
      <c r="BP69" s="91">
        <f t="shared" si="64"/>
        <v>0</v>
      </c>
      <c r="BQ69" s="91">
        <f t="shared" si="64"/>
        <v>0</v>
      </c>
      <c r="BR69" s="91">
        <f t="shared" si="64"/>
        <v>0</v>
      </c>
      <c r="BS69" s="91">
        <f t="shared" si="64"/>
        <v>0</v>
      </c>
      <c r="BT69" s="91">
        <f t="shared" si="64"/>
        <v>0</v>
      </c>
      <c r="BU69" s="91">
        <f t="shared" si="64"/>
        <v>0</v>
      </c>
      <c r="BV69" s="91">
        <f t="shared" si="64"/>
        <v>0</v>
      </c>
      <c r="BW69" s="91">
        <f t="shared" si="64"/>
        <v>0</v>
      </c>
      <c r="BX69" s="91">
        <f t="shared" si="64"/>
        <v>0</v>
      </c>
      <c r="BY69" s="91">
        <f t="shared" si="64"/>
        <v>0</v>
      </c>
      <c r="BZ69" s="91">
        <f t="shared" si="64"/>
        <v>0</v>
      </c>
      <c r="CA69" s="91">
        <f t="shared" si="64"/>
        <v>0</v>
      </c>
      <c r="CB69" s="91">
        <f t="shared" si="64"/>
        <v>0</v>
      </c>
      <c r="CC69" s="91">
        <f t="shared" si="64"/>
        <v>0</v>
      </c>
      <c r="CD69" s="91">
        <f t="shared" si="64"/>
        <v>0</v>
      </c>
    </row>
    <row r="70" spans="1:82" ht="12.75">
      <c r="A70" s="78"/>
      <c r="B70" s="81"/>
      <c r="C70" s="81"/>
      <c r="D70" s="98"/>
      <c r="E70" s="247"/>
      <c r="F70" s="247"/>
      <c r="G70" s="82"/>
      <c r="H70" s="82"/>
      <c r="I70" s="81"/>
      <c r="J70" s="81"/>
      <c r="K70" s="81"/>
      <c r="L70" s="82"/>
      <c r="M70" s="82"/>
      <c r="N70" s="81"/>
      <c r="O70" s="78"/>
      <c r="P70" s="78"/>
      <c r="Q70" s="82"/>
      <c r="R70" s="82"/>
      <c r="S70" s="82"/>
      <c r="T70" s="81"/>
      <c r="U70" s="81"/>
      <c r="V70" s="81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L70" s="88"/>
      <c r="AM70" s="88"/>
      <c r="AO70" s="91"/>
      <c r="AP70" s="91">
        <f aca="true" t="shared" si="65" ref="AP70:CD70">SUM(AP69-100)</f>
        <v>-100</v>
      </c>
      <c r="AQ70" s="91">
        <f t="shared" si="65"/>
        <v>-100</v>
      </c>
      <c r="AR70" s="91">
        <f t="shared" si="65"/>
        <v>-100</v>
      </c>
      <c r="AS70" s="91">
        <f t="shared" si="65"/>
        <v>-100</v>
      </c>
      <c r="AT70" s="91">
        <f t="shared" si="65"/>
        <v>-100</v>
      </c>
      <c r="AU70" s="91">
        <f t="shared" si="65"/>
        <v>-100</v>
      </c>
      <c r="AV70" s="91">
        <f t="shared" si="65"/>
        <v>-100</v>
      </c>
      <c r="AW70" s="91">
        <f t="shared" si="65"/>
        <v>-100</v>
      </c>
      <c r="AX70" s="91">
        <f t="shared" si="65"/>
        <v>-100</v>
      </c>
      <c r="AY70" s="91">
        <f t="shared" si="65"/>
        <v>-100</v>
      </c>
      <c r="AZ70" s="91">
        <f t="shared" si="65"/>
        <v>-100</v>
      </c>
      <c r="BA70" s="91">
        <f t="shared" si="65"/>
        <v>-100</v>
      </c>
      <c r="BB70" s="91">
        <f t="shared" si="65"/>
        <v>-100</v>
      </c>
      <c r="BC70" s="91">
        <f t="shared" si="65"/>
        <v>-100</v>
      </c>
      <c r="BD70" s="91">
        <f t="shared" si="65"/>
        <v>-100</v>
      </c>
      <c r="BE70" s="91">
        <f t="shared" si="65"/>
        <v>-100</v>
      </c>
      <c r="BF70" s="91">
        <f t="shared" si="65"/>
        <v>-100</v>
      </c>
      <c r="BG70" s="91">
        <f t="shared" si="65"/>
        <v>-100</v>
      </c>
      <c r="BH70" s="91">
        <f t="shared" si="65"/>
        <v>-100</v>
      </c>
      <c r="BI70" s="91">
        <f t="shared" si="65"/>
        <v>-100</v>
      </c>
      <c r="BJ70" s="91">
        <f t="shared" si="65"/>
        <v>-100</v>
      </c>
      <c r="BK70" s="91">
        <f t="shared" si="65"/>
        <v>-100</v>
      </c>
      <c r="BL70" s="91">
        <f t="shared" si="65"/>
        <v>-100</v>
      </c>
      <c r="BM70" s="91">
        <f t="shared" si="65"/>
        <v>-100</v>
      </c>
      <c r="BN70" s="91">
        <f t="shared" si="65"/>
        <v>-100</v>
      </c>
      <c r="BO70" s="91">
        <f t="shared" si="65"/>
        <v>-100</v>
      </c>
      <c r="BP70" s="91">
        <f t="shared" si="65"/>
        <v>-100</v>
      </c>
      <c r="BQ70" s="91">
        <f t="shared" si="65"/>
        <v>-100</v>
      </c>
      <c r="BR70" s="91">
        <f t="shared" si="65"/>
        <v>-100</v>
      </c>
      <c r="BS70" s="91">
        <f t="shared" si="65"/>
        <v>-100</v>
      </c>
      <c r="BT70" s="91">
        <f t="shared" si="65"/>
        <v>-100</v>
      </c>
      <c r="BU70" s="91">
        <f t="shared" si="65"/>
        <v>-100</v>
      </c>
      <c r="BV70" s="91">
        <f t="shared" si="65"/>
        <v>-100</v>
      </c>
      <c r="BW70" s="91">
        <f t="shared" si="65"/>
        <v>-100</v>
      </c>
      <c r="BX70" s="91">
        <f t="shared" si="65"/>
        <v>-100</v>
      </c>
      <c r="BY70" s="91">
        <f t="shared" si="65"/>
        <v>-100</v>
      </c>
      <c r="BZ70" s="91">
        <f t="shared" si="65"/>
        <v>-100</v>
      </c>
      <c r="CA70" s="91">
        <f t="shared" si="65"/>
        <v>-100</v>
      </c>
      <c r="CB70" s="91">
        <f t="shared" si="65"/>
        <v>-100</v>
      </c>
      <c r="CC70" s="91">
        <f t="shared" si="65"/>
        <v>-100</v>
      </c>
      <c r="CD70" s="91">
        <f t="shared" si="65"/>
        <v>-100</v>
      </c>
    </row>
    <row r="71" spans="1:82" ht="12.75">
      <c r="A71" s="78"/>
      <c r="B71" s="246" t="s">
        <v>85</v>
      </c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78"/>
      <c r="P71" s="78"/>
      <c r="Q71" s="82"/>
      <c r="R71" s="82"/>
      <c r="S71" s="82"/>
      <c r="T71" s="81"/>
      <c r="U71" s="81"/>
      <c r="V71" s="81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K71" s="80" t="s">
        <v>65</v>
      </c>
      <c r="AL71" s="80">
        <f>COUNTIF(AP71:CD71,"&gt;0")</f>
        <v>0</v>
      </c>
      <c r="AM71" s="88">
        <f>SUM(AO71-AL71*100)</f>
        <v>0</v>
      </c>
      <c r="AO71" s="91">
        <f>SUM(E53*100)</f>
        <v>0</v>
      </c>
      <c r="AP71" s="91">
        <f>SUM(E53*100)</f>
        <v>0</v>
      </c>
      <c r="AQ71" s="91">
        <f aca="true" t="shared" si="66" ref="AQ71:CD71">SUMIF(AP72,"&gt;99")</f>
        <v>0</v>
      </c>
      <c r="AR71" s="91">
        <f t="shared" si="66"/>
        <v>0</v>
      </c>
      <c r="AS71" s="91">
        <f t="shared" si="66"/>
        <v>0</v>
      </c>
      <c r="AT71" s="91">
        <f t="shared" si="66"/>
        <v>0</v>
      </c>
      <c r="AU71" s="91">
        <f t="shared" si="66"/>
        <v>0</v>
      </c>
      <c r="AV71" s="91">
        <f t="shared" si="66"/>
        <v>0</v>
      </c>
      <c r="AW71" s="91">
        <f t="shared" si="66"/>
        <v>0</v>
      </c>
      <c r="AX71" s="91">
        <f t="shared" si="66"/>
        <v>0</v>
      </c>
      <c r="AY71" s="91">
        <f t="shared" si="66"/>
        <v>0</v>
      </c>
      <c r="AZ71" s="91">
        <f t="shared" si="66"/>
        <v>0</v>
      </c>
      <c r="BA71" s="91">
        <f t="shared" si="66"/>
        <v>0</v>
      </c>
      <c r="BB71" s="91">
        <f t="shared" si="66"/>
        <v>0</v>
      </c>
      <c r="BC71" s="91">
        <f t="shared" si="66"/>
        <v>0</v>
      </c>
      <c r="BD71" s="91">
        <f t="shared" si="66"/>
        <v>0</v>
      </c>
      <c r="BE71" s="91">
        <f t="shared" si="66"/>
        <v>0</v>
      </c>
      <c r="BF71" s="91">
        <f t="shared" si="66"/>
        <v>0</v>
      </c>
      <c r="BG71" s="91">
        <f t="shared" si="66"/>
        <v>0</v>
      </c>
      <c r="BH71" s="91">
        <f t="shared" si="66"/>
        <v>0</v>
      </c>
      <c r="BI71" s="91">
        <f t="shared" si="66"/>
        <v>0</v>
      </c>
      <c r="BJ71" s="91">
        <f t="shared" si="66"/>
        <v>0</v>
      </c>
      <c r="BK71" s="91">
        <f t="shared" si="66"/>
        <v>0</v>
      </c>
      <c r="BL71" s="91">
        <f t="shared" si="66"/>
        <v>0</v>
      </c>
      <c r="BM71" s="91">
        <f t="shared" si="66"/>
        <v>0</v>
      </c>
      <c r="BN71" s="91">
        <f t="shared" si="66"/>
        <v>0</v>
      </c>
      <c r="BO71" s="91">
        <f t="shared" si="66"/>
        <v>0</v>
      </c>
      <c r="BP71" s="91">
        <f t="shared" si="66"/>
        <v>0</v>
      </c>
      <c r="BQ71" s="91">
        <f t="shared" si="66"/>
        <v>0</v>
      </c>
      <c r="BR71" s="91">
        <f t="shared" si="66"/>
        <v>0</v>
      </c>
      <c r="BS71" s="91">
        <f t="shared" si="66"/>
        <v>0</v>
      </c>
      <c r="BT71" s="91">
        <f t="shared" si="66"/>
        <v>0</v>
      </c>
      <c r="BU71" s="91">
        <f t="shared" si="66"/>
        <v>0</v>
      </c>
      <c r="BV71" s="91">
        <f t="shared" si="66"/>
        <v>0</v>
      </c>
      <c r="BW71" s="91">
        <f t="shared" si="66"/>
        <v>0</v>
      </c>
      <c r="BX71" s="91">
        <f t="shared" si="66"/>
        <v>0</v>
      </c>
      <c r="BY71" s="91">
        <f t="shared" si="66"/>
        <v>0</v>
      </c>
      <c r="BZ71" s="91">
        <f t="shared" si="66"/>
        <v>0</v>
      </c>
      <c r="CA71" s="91">
        <f t="shared" si="66"/>
        <v>0</v>
      </c>
      <c r="CB71" s="91">
        <f t="shared" si="66"/>
        <v>0</v>
      </c>
      <c r="CC71" s="91">
        <f t="shared" si="66"/>
        <v>0</v>
      </c>
      <c r="CD71" s="91">
        <f t="shared" si="66"/>
        <v>0</v>
      </c>
    </row>
    <row r="72" spans="1:82" ht="12.75">
      <c r="A72" s="78"/>
      <c r="B72" s="81"/>
      <c r="C72" s="81"/>
      <c r="D72" s="98"/>
      <c r="E72" s="247"/>
      <c r="F72" s="247"/>
      <c r="G72" s="82"/>
      <c r="H72" s="82"/>
      <c r="I72" s="81"/>
      <c r="J72" s="81"/>
      <c r="K72" s="81"/>
      <c r="L72" s="82"/>
      <c r="M72" s="82"/>
      <c r="N72" s="81"/>
      <c r="O72" s="78"/>
      <c r="P72" s="78"/>
      <c r="Q72" s="82"/>
      <c r="R72" s="82"/>
      <c r="S72" s="82"/>
      <c r="T72" s="81"/>
      <c r="U72" s="81"/>
      <c r="V72" s="81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L72" s="88"/>
      <c r="AM72" s="88"/>
      <c r="AO72" s="91"/>
      <c r="AP72" s="91">
        <f aca="true" t="shared" si="67" ref="AP72:CD72">SUM(AP71-100)</f>
        <v>-100</v>
      </c>
      <c r="AQ72" s="91">
        <f t="shared" si="67"/>
        <v>-100</v>
      </c>
      <c r="AR72" s="91">
        <f t="shared" si="67"/>
        <v>-100</v>
      </c>
      <c r="AS72" s="91">
        <f t="shared" si="67"/>
        <v>-100</v>
      </c>
      <c r="AT72" s="91">
        <f t="shared" si="67"/>
        <v>-100</v>
      </c>
      <c r="AU72" s="91">
        <f t="shared" si="67"/>
        <v>-100</v>
      </c>
      <c r="AV72" s="91">
        <f t="shared" si="67"/>
        <v>-100</v>
      </c>
      <c r="AW72" s="91">
        <f t="shared" si="67"/>
        <v>-100</v>
      </c>
      <c r="AX72" s="91">
        <f t="shared" si="67"/>
        <v>-100</v>
      </c>
      <c r="AY72" s="91">
        <f t="shared" si="67"/>
        <v>-100</v>
      </c>
      <c r="AZ72" s="91">
        <f t="shared" si="67"/>
        <v>-100</v>
      </c>
      <c r="BA72" s="91">
        <f t="shared" si="67"/>
        <v>-100</v>
      </c>
      <c r="BB72" s="91">
        <f t="shared" si="67"/>
        <v>-100</v>
      </c>
      <c r="BC72" s="91">
        <f t="shared" si="67"/>
        <v>-100</v>
      </c>
      <c r="BD72" s="91">
        <f t="shared" si="67"/>
        <v>-100</v>
      </c>
      <c r="BE72" s="91">
        <f t="shared" si="67"/>
        <v>-100</v>
      </c>
      <c r="BF72" s="91">
        <f t="shared" si="67"/>
        <v>-100</v>
      </c>
      <c r="BG72" s="91">
        <f t="shared" si="67"/>
        <v>-100</v>
      </c>
      <c r="BH72" s="91">
        <f t="shared" si="67"/>
        <v>-100</v>
      </c>
      <c r="BI72" s="91">
        <f t="shared" si="67"/>
        <v>-100</v>
      </c>
      <c r="BJ72" s="91">
        <f t="shared" si="67"/>
        <v>-100</v>
      </c>
      <c r="BK72" s="91">
        <f t="shared" si="67"/>
        <v>-100</v>
      </c>
      <c r="BL72" s="91">
        <f t="shared" si="67"/>
        <v>-100</v>
      </c>
      <c r="BM72" s="91">
        <f t="shared" si="67"/>
        <v>-100</v>
      </c>
      <c r="BN72" s="91">
        <f t="shared" si="67"/>
        <v>-100</v>
      </c>
      <c r="BO72" s="91">
        <f t="shared" si="67"/>
        <v>-100</v>
      </c>
      <c r="BP72" s="91">
        <f t="shared" si="67"/>
        <v>-100</v>
      </c>
      <c r="BQ72" s="91">
        <f t="shared" si="67"/>
        <v>-100</v>
      </c>
      <c r="BR72" s="91">
        <f t="shared" si="67"/>
        <v>-100</v>
      </c>
      <c r="BS72" s="91">
        <f t="shared" si="67"/>
        <v>-100</v>
      </c>
      <c r="BT72" s="91">
        <f t="shared" si="67"/>
        <v>-100</v>
      </c>
      <c r="BU72" s="91">
        <f t="shared" si="67"/>
        <v>-100</v>
      </c>
      <c r="BV72" s="91">
        <f t="shared" si="67"/>
        <v>-100</v>
      </c>
      <c r="BW72" s="91">
        <f t="shared" si="67"/>
        <v>-100</v>
      </c>
      <c r="BX72" s="91">
        <f t="shared" si="67"/>
        <v>-100</v>
      </c>
      <c r="BY72" s="91">
        <f t="shared" si="67"/>
        <v>-100</v>
      </c>
      <c r="BZ72" s="91">
        <f t="shared" si="67"/>
        <v>-100</v>
      </c>
      <c r="CA72" s="91">
        <f t="shared" si="67"/>
        <v>-100</v>
      </c>
      <c r="CB72" s="91">
        <f t="shared" si="67"/>
        <v>-100</v>
      </c>
      <c r="CC72" s="91">
        <f t="shared" si="67"/>
        <v>-100</v>
      </c>
      <c r="CD72" s="91">
        <f t="shared" si="67"/>
        <v>-100</v>
      </c>
    </row>
    <row r="73" spans="1:82" ht="12.75">
      <c r="A73" s="78"/>
      <c r="B73" s="78"/>
      <c r="C73" s="81"/>
      <c r="D73" s="175" t="s">
        <v>73</v>
      </c>
      <c r="E73" s="79"/>
      <c r="F73" s="79"/>
      <c r="G73" s="82"/>
      <c r="H73" s="82"/>
      <c r="I73" s="81"/>
      <c r="J73" s="81"/>
      <c r="K73" s="81"/>
      <c r="L73" s="82"/>
      <c r="M73" s="82"/>
      <c r="N73" s="81"/>
      <c r="O73" s="78"/>
      <c r="P73" s="78"/>
      <c r="Q73" s="82"/>
      <c r="R73" s="82"/>
      <c r="S73" s="82"/>
      <c r="T73" s="81"/>
      <c r="U73" s="81"/>
      <c r="V73" s="81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K73" s="80" t="s">
        <v>66</v>
      </c>
      <c r="AL73" s="80">
        <f>COUNTIF(AP73:CD73,"&gt;0")</f>
        <v>0</v>
      </c>
      <c r="AM73" s="88">
        <f>SUM(AO73-AL73*100)</f>
        <v>0</v>
      </c>
      <c r="AO73" s="91">
        <f>SUM(E54*100)</f>
        <v>0</v>
      </c>
      <c r="AP73" s="91">
        <f>SUM(E54*100)</f>
        <v>0</v>
      </c>
      <c r="AQ73" s="91">
        <f aca="true" t="shared" si="68" ref="AQ73:CD73">SUMIF(AP74,"&gt;99")</f>
        <v>0</v>
      </c>
      <c r="AR73" s="91">
        <f t="shared" si="68"/>
        <v>0</v>
      </c>
      <c r="AS73" s="91">
        <f t="shared" si="68"/>
        <v>0</v>
      </c>
      <c r="AT73" s="91">
        <f t="shared" si="68"/>
        <v>0</v>
      </c>
      <c r="AU73" s="91">
        <f t="shared" si="68"/>
        <v>0</v>
      </c>
      <c r="AV73" s="91">
        <f t="shared" si="68"/>
        <v>0</v>
      </c>
      <c r="AW73" s="91">
        <f t="shared" si="68"/>
        <v>0</v>
      </c>
      <c r="AX73" s="91">
        <f t="shared" si="68"/>
        <v>0</v>
      </c>
      <c r="AY73" s="91">
        <f t="shared" si="68"/>
        <v>0</v>
      </c>
      <c r="AZ73" s="91">
        <f t="shared" si="68"/>
        <v>0</v>
      </c>
      <c r="BA73" s="91">
        <f t="shared" si="68"/>
        <v>0</v>
      </c>
      <c r="BB73" s="91">
        <f t="shared" si="68"/>
        <v>0</v>
      </c>
      <c r="BC73" s="91">
        <f t="shared" si="68"/>
        <v>0</v>
      </c>
      <c r="BD73" s="91">
        <f t="shared" si="68"/>
        <v>0</v>
      </c>
      <c r="BE73" s="91">
        <f t="shared" si="68"/>
        <v>0</v>
      </c>
      <c r="BF73" s="91">
        <f t="shared" si="68"/>
        <v>0</v>
      </c>
      <c r="BG73" s="91">
        <f t="shared" si="68"/>
        <v>0</v>
      </c>
      <c r="BH73" s="91">
        <f t="shared" si="68"/>
        <v>0</v>
      </c>
      <c r="BI73" s="91">
        <f t="shared" si="68"/>
        <v>0</v>
      </c>
      <c r="BJ73" s="91">
        <f t="shared" si="68"/>
        <v>0</v>
      </c>
      <c r="BK73" s="91">
        <f t="shared" si="68"/>
        <v>0</v>
      </c>
      <c r="BL73" s="91">
        <f t="shared" si="68"/>
        <v>0</v>
      </c>
      <c r="BM73" s="91">
        <f t="shared" si="68"/>
        <v>0</v>
      </c>
      <c r="BN73" s="91">
        <f t="shared" si="68"/>
        <v>0</v>
      </c>
      <c r="BO73" s="91">
        <f t="shared" si="68"/>
        <v>0</v>
      </c>
      <c r="BP73" s="91">
        <f t="shared" si="68"/>
        <v>0</v>
      </c>
      <c r="BQ73" s="91">
        <f t="shared" si="68"/>
        <v>0</v>
      </c>
      <c r="BR73" s="91">
        <f t="shared" si="68"/>
        <v>0</v>
      </c>
      <c r="BS73" s="91">
        <f t="shared" si="68"/>
        <v>0</v>
      </c>
      <c r="BT73" s="91">
        <f t="shared" si="68"/>
        <v>0</v>
      </c>
      <c r="BU73" s="91">
        <f t="shared" si="68"/>
        <v>0</v>
      </c>
      <c r="BV73" s="91">
        <f t="shared" si="68"/>
        <v>0</v>
      </c>
      <c r="BW73" s="91">
        <f t="shared" si="68"/>
        <v>0</v>
      </c>
      <c r="BX73" s="91">
        <f t="shared" si="68"/>
        <v>0</v>
      </c>
      <c r="BY73" s="91">
        <f t="shared" si="68"/>
        <v>0</v>
      </c>
      <c r="BZ73" s="91">
        <f t="shared" si="68"/>
        <v>0</v>
      </c>
      <c r="CA73" s="91">
        <f t="shared" si="68"/>
        <v>0</v>
      </c>
      <c r="CB73" s="91">
        <f t="shared" si="68"/>
        <v>0</v>
      </c>
      <c r="CC73" s="91">
        <f t="shared" si="68"/>
        <v>0</v>
      </c>
      <c r="CD73" s="91">
        <f t="shared" si="68"/>
        <v>0</v>
      </c>
    </row>
    <row r="74" spans="1:82" ht="12.75">
      <c r="A74" s="78"/>
      <c r="B74" s="81"/>
      <c r="C74" s="81"/>
      <c r="D74" s="98"/>
      <c r="E74" s="247"/>
      <c r="F74" s="247"/>
      <c r="G74" s="82"/>
      <c r="H74" s="82"/>
      <c r="I74" s="81"/>
      <c r="J74" s="81"/>
      <c r="K74" s="81"/>
      <c r="L74" s="82"/>
      <c r="M74" s="82"/>
      <c r="N74" s="81"/>
      <c r="O74" s="78"/>
      <c r="P74" s="78"/>
      <c r="Q74" s="82"/>
      <c r="R74" s="82"/>
      <c r="S74" s="82"/>
      <c r="T74" s="81"/>
      <c r="U74" s="81"/>
      <c r="V74" s="81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L74" s="88"/>
      <c r="AM74" s="88"/>
      <c r="AO74" s="91"/>
      <c r="AP74" s="91">
        <f aca="true" t="shared" si="69" ref="AP74:CD74">SUM(AP73-100)</f>
        <v>-100</v>
      </c>
      <c r="AQ74" s="91">
        <f t="shared" si="69"/>
        <v>-100</v>
      </c>
      <c r="AR74" s="91">
        <f t="shared" si="69"/>
        <v>-100</v>
      </c>
      <c r="AS74" s="91">
        <f t="shared" si="69"/>
        <v>-100</v>
      </c>
      <c r="AT74" s="91">
        <f t="shared" si="69"/>
        <v>-100</v>
      </c>
      <c r="AU74" s="91">
        <f t="shared" si="69"/>
        <v>-100</v>
      </c>
      <c r="AV74" s="91">
        <f t="shared" si="69"/>
        <v>-100</v>
      </c>
      <c r="AW74" s="91">
        <f t="shared" si="69"/>
        <v>-100</v>
      </c>
      <c r="AX74" s="91">
        <f t="shared" si="69"/>
        <v>-100</v>
      </c>
      <c r="AY74" s="91">
        <f t="shared" si="69"/>
        <v>-100</v>
      </c>
      <c r="AZ74" s="91">
        <f t="shared" si="69"/>
        <v>-100</v>
      </c>
      <c r="BA74" s="91">
        <f t="shared" si="69"/>
        <v>-100</v>
      </c>
      <c r="BB74" s="91">
        <f t="shared" si="69"/>
        <v>-100</v>
      </c>
      <c r="BC74" s="91">
        <f t="shared" si="69"/>
        <v>-100</v>
      </c>
      <c r="BD74" s="91">
        <f t="shared" si="69"/>
        <v>-100</v>
      </c>
      <c r="BE74" s="91">
        <f t="shared" si="69"/>
        <v>-100</v>
      </c>
      <c r="BF74" s="91">
        <f t="shared" si="69"/>
        <v>-100</v>
      </c>
      <c r="BG74" s="91">
        <f t="shared" si="69"/>
        <v>-100</v>
      </c>
      <c r="BH74" s="91">
        <f t="shared" si="69"/>
        <v>-100</v>
      </c>
      <c r="BI74" s="91">
        <f t="shared" si="69"/>
        <v>-100</v>
      </c>
      <c r="BJ74" s="91">
        <f t="shared" si="69"/>
        <v>-100</v>
      </c>
      <c r="BK74" s="91">
        <f t="shared" si="69"/>
        <v>-100</v>
      </c>
      <c r="BL74" s="91">
        <f t="shared" si="69"/>
        <v>-100</v>
      </c>
      <c r="BM74" s="91">
        <f t="shared" si="69"/>
        <v>-100</v>
      </c>
      <c r="BN74" s="91">
        <f t="shared" si="69"/>
        <v>-100</v>
      </c>
      <c r="BO74" s="91">
        <f t="shared" si="69"/>
        <v>-100</v>
      </c>
      <c r="BP74" s="91">
        <f t="shared" si="69"/>
        <v>-100</v>
      </c>
      <c r="BQ74" s="91">
        <f t="shared" si="69"/>
        <v>-100</v>
      </c>
      <c r="BR74" s="91">
        <f t="shared" si="69"/>
        <v>-100</v>
      </c>
      <c r="BS74" s="91">
        <f t="shared" si="69"/>
        <v>-100</v>
      </c>
      <c r="BT74" s="91">
        <f t="shared" si="69"/>
        <v>-100</v>
      </c>
      <c r="BU74" s="91">
        <f t="shared" si="69"/>
        <v>-100</v>
      </c>
      <c r="BV74" s="91">
        <f t="shared" si="69"/>
        <v>-100</v>
      </c>
      <c r="BW74" s="91">
        <f t="shared" si="69"/>
        <v>-100</v>
      </c>
      <c r="BX74" s="91">
        <f t="shared" si="69"/>
        <v>-100</v>
      </c>
      <c r="BY74" s="91">
        <f t="shared" si="69"/>
        <v>-100</v>
      </c>
      <c r="BZ74" s="91">
        <f t="shared" si="69"/>
        <v>-100</v>
      </c>
      <c r="CA74" s="91">
        <f t="shared" si="69"/>
        <v>-100</v>
      </c>
      <c r="CB74" s="91">
        <f t="shared" si="69"/>
        <v>-100</v>
      </c>
      <c r="CC74" s="91">
        <f t="shared" si="69"/>
        <v>-100</v>
      </c>
      <c r="CD74" s="91">
        <f t="shared" si="69"/>
        <v>-100</v>
      </c>
    </row>
    <row r="75" spans="1:82" ht="12.75">
      <c r="A75" s="78"/>
      <c r="B75" s="78"/>
      <c r="C75" s="81"/>
      <c r="D75" s="78"/>
      <c r="E75" s="79"/>
      <c r="F75" s="79"/>
      <c r="G75" s="82"/>
      <c r="H75" s="82"/>
      <c r="I75" s="81"/>
      <c r="J75" s="81"/>
      <c r="K75" s="81"/>
      <c r="L75" s="82"/>
      <c r="M75" s="82"/>
      <c r="N75" s="81"/>
      <c r="O75" s="78"/>
      <c r="P75" s="78"/>
      <c r="Q75" s="82"/>
      <c r="R75" s="82"/>
      <c r="S75" s="82"/>
      <c r="T75" s="81"/>
      <c r="U75" s="81"/>
      <c r="V75" s="81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K75" s="80" t="s">
        <v>65</v>
      </c>
      <c r="AL75" s="80">
        <f>COUNTIF(AP75:CD75,"&gt;0")</f>
        <v>0</v>
      </c>
      <c r="AM75" s="88">
        <f>SUM(AO75-AL75*100)</f>
        <v>0</v>
      </c>
      <c r="AO75" s="91">
        <f>SUM(E55*100)</f>
        <v>0</v>
      </c>
      <c r="AP75" s="91">
        <f>SUM(E55*100)</f>
        <v>0</v>
      </c>
      <c r="AQ75" s="91">
        <f aca="true" t="shared" si="70" ref="AQ75:CD75">SUMIF(AP76,"&gt;99")</f>
        <v>0</v>
      </c>
      <c r="AR75" s="91">
        <f t="shared" si="70"/>
        <v>0</v>
      </c>
      <c r="AS75" s="91">
        <f t="shared" si="70"/>
        <v>0</v>
      </c>
      <c r="AT75" s="91">
        <f t="shared" si="70"/>
        <v>0</v>
      </c>
      <c r="AU75" s="91">
        <f t="shared" si="70"/>
        <v>0</v>
      </c>
      <c r="AV75" s="91">
        <f t="shared" si="70"/>
        <v>0</v>
      </c>
      <c r="AW75" s="91">
        <f t="shared" si="70"/>
        <v>0</v>
      </c>
      <c r="AX75" s="91">
        <f t="shared" si="70"/>
        <v>0</v>
      </c>
      <c r="AY75" s="91">
        <f t="shared" si="70"/>
        <v>0</v>
      </c>
      <c r="AZ75" s="91">
        <f t="shared" si="70"/>
        <v>0</v>
      </c>
      <c r="BA75" s="91">
        <f t="shared" si="70"/>
        <v>0</v>
      </c>
      <c r="BB75" s="91">
        <f t="shared" si="70"/>
        <v>0</v>
      </c>
      <c r="BC75" s="91">
        <f t="shared" si="70"/>
        <v>0</v>
      </c>
      <c r="BD75" s="91">
        <f t="shared" si="70"/>
        <v>0</v>
      </c>
      <c r="BE75" s="91">
        <f t="shared" si="70"/>
        <v>0</v>
      </c>
      <c r="BF75" s="91">
        <f t="shared" si="70"/>
        <v>0</v>
      </c>
      <c r="BG75" s="91">
        <f t="shared" si="70"/>
        <v>0</v>
      </c>
      <c r="BH75" s="91">
        <f t="shared" si="70"/>
        <v>0</v>
      </c>
      <c r="BI75" s="91">
        <f t="shared" si="70"/>
        <v>0</v>
      </c>
      <c r="BJ75" s="91">
        <f t="shared" si="70"/>
        <v>0</v>
      </c>
      <c r="BK75" s="91">
        <f t="shared" si="70"/>
        <v>0</v>
      </c>
      <c r="BL75" s="91">
        <f t="shared" si="70"/>
        <v>0</v>
      </c>
      <c r="BM75" s="91">
        <f t="shared" si="70"/>
        <v>0</v>
      </c>
      <c r="BN75" s="91">
        <f t="shared" si="70"/>
        <v>0</v>
      </c>
      <c r="BO75" s="91">
        <f t="shared" si="70"/>
        <v>0</v>
      </c>
      <c r="BP75" s="91">
        <f t="shared" si="70"/>
        <v>0</v>
      </c>
      <c r="BQ75" s="91">
        <f t="shared" si="70"/>
        <v>0</v>
      </c>
      <c r="BR75" s="91">
        <f t="shared" si="70"/>
        <v>0</v>
      </c>
      <c r="BS75" s="91">
        <f t="shared" si="70"/>
        <v>0</v>
      </c>
      <c r="BT75" s="91">
        <f t="shared" si="70"/>
        <v>0</v>
      </c>
      <c r="BU75" s="91">
        <f t="shared" si="70"/>
        <v>0</v>
      </c>
      <c r="BV75" s="91">
        <f t="shared" si="70"/>
        <v>0</v>
      </c>
      <c r="BW75" s="91">
        <f t="shared" si="70"/>
        <v>0</v>
      </c>
      <c r="BX75" s="91">
        <f t="shared" si="70"/>
        <v>0</v>
      </c>
      <c r="BY75" s="91">
        <f t="shared" si="70"/>
        <v>0</v>
      </c>
      <c r="BZ75" s="91">
        <f t="shared" si="70"/>
        <v>0</v>
      </c>
      <c r="CA75" s="91">
        <f t="shared" si="70"/>
        <v>0</v>
      </c>
      <c r="CB75" s="91">
        <f t="shared" si="70"/>
        <v>0</v>
      </c>
      <c r="CC75" s="91">
        <f t="shared" si="70"/>
        <v>0</v>
      </c>
      <c r="CD75" s="91">
        <f t="shared" si="70"/>
        <v>0</v>
      </c>
    </row>
    <row r="76" spans="1:82" ht="12.75">
      <c r="A76" s="81"/>
      <c r="B76" s="81"/>
      <c r="C76" s="81"/>
      <c r="D76" s="98"/>
      <c r="E76" s="247"/>
      <c r="F76" s="247"/>
      <c r="G76" s="82"/>
      <c r="H76" s="82"/>
      <c r="I76" s="81"/>
      <c r="J76" s="81"/>
      <c r="K76" s="81"/>
      <c r="L76" s="82"/>
      <c r="M76" s="82"/>
      <c r="N76" s="81"/>
      <c r="O76" s="81"/>
      <c r="P76" s="81"/>
      <c r="Q76" s="82"/>
      <c r="R76" s="82"/>
      <c r="S76" s="82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99"/>
      <c r="AJ76" s="99"/>
      <c r="AK76" s="99" t="s">
        <v>59</v>
      </c>
      <c r="AL76" s="88"/>
      <c r="AM76" s="88"/>
      <c r="AN76" s="99"/>
      <c r="AO76" s="91"/>
      <c r="AP76" s="91">
        <f aca="true" t="shared" si="71" ref="AP76:CD76">SUM(AP75-100)</f>
        <v>-100</v>
      </c>
      <c r="AQ76" s="91">
        <f t="shared" si="71"/>
        <v>-100</v>
      </c>
      <c r="AR76" s="91">
        <f t="shared" si="71"/>
        <v>-100</v>
      </c>
      <c r="AS76" s="91">
        <f t="shared" si="71"/>
        <v>-100</v>
      </c>
      <c r="AT76" s="91">
        <f t="shared" si="71"/>
        <v>-100</v>
      </c>
      <c r="AU76" s="91">
        <f t="shared" si="71"/>
        <v>-100</v>
      </c>
      <c r="AV76" s="91">
        <f t="shared" si="71"/>
        <v>-100</v>
      </c>
      <c r="AW76" s="91">
        <f t="shared" si="71"/>
        <v>-100</v>
      </c>
      <c r="AX76" s="91">
        <f t="shared" si="71"/>
        <v>-100</v>
      </c>
      <c r="AY76" s="91">
        <f t="shared" si="71"/>
        <v>-100</v>
      </c>
      <c r="AZ76" s="91">
        <f t="shared" si="71"/>
        <v>-100</v>
      </c>
      <c r="BA76" s="91">
        <f t="shared" si="71"/>
        <v>-100</v>
      </c>
      <c r="BB76" s="91">
        <f t="shared" si="71"/>
        <v>-100</v>
      </c>
      <c r="BC76" s="91">
        <f t="shared" si="71"/>
        <v>-100</v>
      </c>
      <c r="BD76" s="91">
        <f t="shared" si="71"/>
        <v>-100</v>
      </c>
      <c r="BE76" s="91">
        <f t="shared" si="71"/>
        <v>-100</v>
      </c>
      <c r="BF76" s="91">
        <f t="shared" si="71"/>
        <v>-100</v>
      </c>
      <c r="BG76" s="91">
        <f t="shared" si="71"/>
        <v>-100</v>
      </c>
      <c r="BH76" s="91">
        <f t="shared" si="71"/>
        <v>-100</v>
      </c>
      <c r="BI76" s="91">
        <f t="shared" si="71"/>
        <v>-100</v>
      </c>
      <c r="BJ76" s="91">
        <f t="shared" si="71"/>
        <v>-100</v>
      </c>
      <c r="BK76" s="91">
        <f t="shared" si="71"/>
        <v>-100</v>
      </c>
      <c r="BL76" s="91">
        <f t="shared" si="71"/>
        <v>-100</v>
      </c>
      <c r="BM76" s="91">
        <f t="shared" si="71"/>
        <v>-100</v>
      </c>
      <c r="BN76" s="91">
        <f t="shared" si="71"/>
        <v>-100</v>
      </c>
      <c r="BO76" s="91">
        <f t="shared" si="71"/>
        <v>-100</v>
      </c>
      <c r="BP76" s="91">
        <f t="shared" si="71"/>
        <v>-100</v>
      </c>
      <c r="BQ76" s="91">
        <f t="shared" si="71"/>
        <v>-100</v>
      </c>
      <c r="BR76" s="91">
        <f t="shared" si="71"/>
        <v>-100</v>
      </c>
      <c r="BS76" s="91">
        <f t="shared" si="71"/>
        <v>-100</v>
      </c>
      <c r="BT76" s="91">
        <f t="shared" si="71"/>
        <v>-100</v>
      </c>
      <c r="BU76" s="91">
        <f t="shared" si="71"/>
        <v>-100</v>
      </c>
      <c r="BV76" s="91">
        <f t="shared" si="71"/>
        <v>-100</v>
      </c>
      <c r="BW76" s="91">
        <f t="shared" si="71"/>
        <v>-100</v>
      </c>
      <c r="BX76" s="91">
        <f t="shared" si="71"/>
        <v>-100</v>
      </c>
      <c r="BY76" s="91">
        <f t="shared" si="71"/>
        <v>-100</v>
      </c>
      <c r="BZ76" s="91">
        <f t="shared" si="71"/>
        <v>-100</v>
      </c>
      <c r="CA76" s="91">
        <f t="shared" si="71"/>
        <v>-100</v>
      </c>
      <c r="CB76" s="91">
        <f t="shared" si="71"/>
        <v>-100</v>
      </c>
      <c r="CC76" s="91">
        <f t="shared" si="71"/>
        <v>-100</v>
      </c>
      <c r="CD76" s="91">
        <f t="shared" si="71"/>
        <v>-100</v>
      </c>
    </row>
    <row r="77" spans="1:82" ht="12.75">
      <c r="A77" s="81"/>
      <c r="B77" s="81"/>
      <c r="C77" s="81"/>
      <c r="D77" s="98"/>
      <c r="E77" s="85"/>
      <c r="F77" s="85"/>
      <c r="G77" s="82"/>
      <c r="H77" s="82"/>
      <c r="I77" s="81"/>
      <c r="J77" s="81"/>
      <c r="K77" s="81"/>
      <c r="L77" s="82"/>
      <c r="M77" s="82"/>
      <c r="N77" s="81"/>
      <c r="O77" s="81"/>
      <c r="P77" s="81"/>
      <c r="Q77" s="82"/>
      <c r="R77" s="82"/>
      <c r="S77" s="82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99"/>
      <c r="AJ77" s="90" t="s">
        <v>77</v>
      </c>
      <c r="AK77" s="80" t="s">
        <v>64</v>
      </c>
      <c r="AL77" s="80">
        <f>COUNTIF(AP77:CD77,"&gt;0")</f>
        <v>0</v>
      </c>
      <c r="AM77" s="88">
        <f>SUM(AO77-AL77*100)</f>
        <v>0</v>
      </c>
      <c r="AO77" s="91">
        <f>SUM(E59*100)</f>
        <v>0</v>
      </c>
      <c r="AP77" s="91">
        <f>SUM(E59*100)</f>
        <v>0</v>
      </c>
      <c r="AQ77" s="91">
        <f aca="true" t="shared" si="72" ref="AQ77:CD77">SUMIF(AP78,"&gt;99")</f>
        <v>0</v>
      </c>
      <c r="AR77" s="91">
        <f t="shared" si="72"/>
        <v>0</v>
      </c>
      <c r="AS77" s="91">
        <f t="shared" si="72"/>
        <v>0</v>
      </c>
      <c r="AT77" s="91">
        <f t="shared" si="72"/>
        <v>0</v>
      </c>
      <c r="AU77" s="91">
        <f t="shared" si="72"/>
        <v>0</v>
      </c>
      <c r="AV77" s="91">
        <f t="shared" si="72"/>
        <v>0</v>
      </c>
      <c r="AW77" s="91">
        <f t="shared" si="72"/>
        <v>0</v>
      </c>
      <c r="AX77" s="91">
        <f t="shared" si="72"/>
        <v>0</v>
      </c>
      <c r="AY77" s="91">
        <f t="shared" si="72"/>
        <v>0</v>
      </c>
      <c r="AZ77" s="91">
        <f t="shared" si="72"/>
        <v>0</v>
      </c>
      <c r="BA77" s="91">
        <f t="shared" si="72"/>
        <v>0</v>
      </c>
      <c r="BB77" s="91">
        <f t="shared" si="72"/>
        <v>0</v>
      </c>
      <c r="BC77" s="91">
        <f t="shared" si="72"/>
        <v>0</v>
      </c>
      <c r="BD77" s="91">
        <f t="shared" si="72"/>
        <v>0</v>
      </c>
      <c r="BE77" s="91">
        <f t="shared" si="72"/>
        <v>0</v>
      </c>
      <c r="BF77" s="91">
        <f t="shared" si="72"/>
        <v>0</v>
      </c>
      <c r="BG77" s="91">
        <f t="shared" si="72"/>
        <v>0</v>
      </c>
      <c r="BH77" s="91">
        <f t="shared" si="72"/>
        <v>0</v>
      </c>
      <c r="BI77" s="91">
        <f t="shared" si="72"/>
        <v>0</v>
      </c>
      <c r="BJ77" s="91">
        <f t="shared" si="72"/>
        <v>0</v>
      </c>
      <c r="BK77" s="91">
        <f t="shared" si="72"/>
        <v>0</v>
      </c>
      <c r="BL77" s="91">
        <f t="shared" si="72"/>
        <v>0</v>
      </c>
      <c r="BM77" s="91">
        <f t="shared" si="72"/>
        <v>0</v>
      </c>
      <c r="BN77" s="91">
        <f t="shared" si="72"/>
        <v>0</v>
      </c>
      <c r="BO77" s="91">
        <f t="shared" si="72"/>
        <v>0</v>
      </c>
      <c r="BP77" s="91">
        <f t="shared" si="72"/>
        <v>0</v>
      </c>
      <c r="BQ77" s="91">
        <f t="shared" si="72"/>
        <v>0</v>
      </c>
      <c r="BR77" s="91">
        <f t="shared" si="72"/>
        <v>0</v>
      </c>
      <c r="BS77" s="91">
        <f t="shared" si="72"/>
        <v>0</v>
      </c>
      <c r="BT77" s="91">
        <f t="shared" si="72"/>
        <v>0</v>
      </c>
      <c r="BU77" s="91">
        <f t="shared" si="72"/>
        <v>0</v>
      </c>
      <c r="BV77" s="91">
        <f t="shared" si="72"/>
        <v>0</v>
      </c>
      <c r="BW77" s="91">
        <f t="shared" si="72"/>
        <v>0</v>
      </c>
      <c r="BX77" s="91">
        <f t="shared" si="72"/>
        <v>0</v>
      </c>
      <c r="BY77" s="91">
        <f t="shared" si="72"/>
        <v>0</v>
      </c>
      <c r="BZ77" s="91">
        <f t="shared" si="72"/>
        <v>0</v>
      </c>
      <c r="CA77" s="91">
        <f t="shared" si="72"/>
        <v>0</v>
      </c>
      <c r="CB77" s="91">
        <f t="shared" si="72"/>
        <v>0</v>
      </c>
      <c r="CC77" s="91">
        <f t="shared" si="72"/>
        <v>0</v>
      </c>
      <c r="CD77" s="91">
        <f t="shared" si="72"/>
        <v>0</v>
      </c>
    </row>
    <row r="78" spans="1:82" ht="12.75">
      <c r="A78" s="81"/>
      <c r="B78" s="81"/>
      <c r="C78" s="81"/>
      <c r="D78" s="98"/>
      <c r="E78" s="85"/>
      <c r="F78" s="85"/>
      <c r="G78" s="82"/>
      <c r="H78" s="82"/>
      <c r="I78" s="81"/>
      <c r="J78" s="81"/>
      <c r="K78" s="81"/>
      <c r="L78" s="82"/>
      <c r="M78" s="82"/>
      <c r="N78" s="81"/>
      <c r="O78" s="81"/>
      <c r="P78" s="81"/>
      <c r="Q78" s="82"/>
      <c r="R78" s="82"/>
      <c r="S78" s="82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99"/>
      <c r="AL78" s="88"/>
      <c r="AM78" s="88"/>
      <c r="AO78" s="91"/>
      <c r="AP78" s="91">
        <f aca="true" t="shared" si="73" ref="AP78:CD78">SUM(AP77-100)</f>
        <v>-100</v>
      </c>
      <c r="AQ78" s="91">
        <f t="shared" si="73"/>
        <v>-100</v>
      </c>
      <c r="AR78" s="91">
        <f t="shared" si="73"/>
        <v>-100</v>
      </c>
      <c r="AS78" s="91">
        <f t="shared" si="73"/>
        <v>-100</v>
      </c>
      <c r="AT78" s="91">
        <f t="shared" si="73"/>
        <v>-100</v>
      </c>
      <c r="AU78" s="91">
        <f t="shared" si="73"/>
        <v>-100</v>
      </c>
      <c r="AV78" s="91">
        <f t="shared" si="73"/>
        <v>-100</v>
      </c>
      <c r="AW78" s="91">
        <f t="shared" si="73"/>
        <v>-100</v>
      </c>
      <c r="AX78" s="91">
        <f t="shared" si="73"/>
        <v>-100</v>
      </c>
      <c r="AY78" s="91">
        <f t="shared" si="73"/>
        <v>-100</v>
      </c>
      <c r="AZ78" s="91">
        <f t="shared" si="73"/>
        <v>-100</v>
      </c>
      <c r="BA78" s="91">
        <f t="shared" si="73"/>
        <v>-100</v>
      </c>
      <c r="BB78" s="91">
        <f t="shared" si="73"/>
        <v>-100</v>
      </c>
      <c r="BC78" s="91">
        <f t="shared" si="73"/>
        <v>-100</v>
      </c>
      <c r="BD78" s="91">
        <f t="shared" si="73"/>
        <v>-100</v>
      </c>
      <c r="BE78" s="91">
        <f t="shared" si="73"/>
        <v>-100</v>
      </c>
      <c r="BF78" s="91">
        <f t="shared" si="73"/>
        <v>-100</v>
      </c>
      <c r="BG78" s="91">
        <f t="shared" si="73"/>
        <v>-100</v>
      </c>
      <c r="BH78" s="91">
        <f t="shared" si="73"/>
        <v>-100</v>
      </c>
      <c r="BI78" s="91">
        <f t="shared" si="73"/>
        <v>-100</v>
      </c>
      <c r="BJ78" s="91">
        <f t="shared" si="73"/>
        <v>-100</v>
      </c>
      <c r="BK78" s="91">
        <f t="shared" si="73"/>
        <v>-100</v>
      </c>
      <c r="BL78" s="91">
        <f t="shared" si="73"/>
        <v>-100</v>
      </c>
      <c r="BM78" s="91">
        <f t="shared" si="73"/>
        <v>-100</v>
      </c>
      <c r="BN78" s="91">
        <f t="shared" si="73"/>
        <v>-100</v>
      </c>
      <c r="BO78" s="91">
        <f t="shared" si="73"/>
        <v>-100</v>
      </c>
      <c r="BP78" s="91">
        <f t="shared" si="73"/>
        <v>-100</v>
      </c>
      <c r="BQ78" s="91">
        <f t="shared" si="73"/>
        <v>-100</v>
      </c>
      <c r="BR78" s="91">
        <f t="shared" si="73"/>
        <v>-100</v>
      </c>
      <c r="BS78" s="91">
        <f t="shared" si="73"/>
        <v>-100</v>
      </c>
      <c r="BT78" s="91">
        <f t="shared" si="73"/>
        <v>-100</v>
      </c>
      <c r="BU78" s="91">
        <f t="shared" si="73"/>
        <v>-100</v>
      </c>
      <c r="BV78" s="91">
        <f t="shared" si="73"/>
        <v>-100</v>
      </c>
      <c r="BW78" s="91">
        <f t="shared" si="73"/>
        <v>-100</v>
      </c>
      <c r="BX78" s="91">
        <f t="shared" si="73"/>
        <v>-100</v>
      </c>
      <c r="BY78" s="91">
        <f t="shared" si="73"/>
        <v>-100</v>
      </c>
      <c r="BZ78" s="91">
        <f t="shared" si="73"/>
        <v>-100</v>
      </c>
      <c r="CA78" s="91">
        <f t="shared" si="73"/>
        <v>-100</v>
      </c>
      <c r="CB78" s="91">
        <f t="shared" si="73"/>
        <v>-100</v>
      </c>
      <c r="CC78" s="91">
        <f t="shared" si="73"/>
        <v>-100</v>
      </c>
      <c r="CD78" s="91">
        <f t="shared" si="73"/>
        <v>-100</v>
      </c>
    </row>
    <row r="79" spans="1:82" ht="12.75">
      <c r="A79" s="100"/>
      <c r="B79" s="100"/>
      <c r="C79" s="100"/>
      <c r="D79" s="101"/>
      <c r="E79" s="96"/>
      <c r="F79" s="96"/>
      <c r="G79" s="102"/>
      <c r="H79" s="102"/>
      <c r="I79" s="100"/>
      <c r="J79" s="100"/>
      <c r="K79" s="100"/>
      <c r="L79" s="102"/>
      <c r="M79" s="102"/>
      <c r="N79" s="100"/>
      <c r="O79" s="100"/>
      <c r="P79" s="100"/>
      <c r="Q79" s="102"/>
      <c r="R79" s="102"/>
      <c r="S79" s="102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3"/>
      <c r="AJ79" s="88"/>
      <c r="AK79" s="88" t="s">
        <v>65</v>
      </c>
      <c r="AL79" s="80">
        <f>COUNTIF(AP79:CD79,"&gt;0")</f>
        <v>0</v>
      </c>
      <c r="AM79" s="88">
        <f>SUM(AO79-AL79*100)</f>
        <v>0</v>
      </c>
      <c r="AO79" s="91">
        <f>SUM(E60*100)</f>
        <v>0</v>
      </c>
      <c r="AP79" s="91">
        <f>SUM(E60*100)</f>
        <v>0</v>
      </c>
      <c r="AQ79" s="91">
        <f aca="true" t="shared" si="74" ref="AQ79:CD79">SUMIF(AP80,"&gt;99")</f>
        <v>0</v>
      </c>
      <c r="AR79" s="91">
        <f t="shared" si="74"/>
        <v>0</v>
      </c>
      <c r="AS79" s="91">
        <f t="shared" si="74"/>
        <v>0</v>
      </c>
      <c r="AT79" s="91">
        <f t="shared" si="74"/>
        <v>0</v>
      </c>
      <c r="AU79" s="91">
        <f t="shared" si="74"/>
        <v>0</v>
      </c>
      <c r="AV79" s="91">
        <f t="shared" si="74"/>
        <v>0</v>
      </c>
      <c r="AW79" s="91">
        <f t="shared" si="74"/>
        <v>0</v>
      </c>
      <c r="AX79" s="91">
        <f t="shared" si="74"/>
        <v>0</v>
      </c>
      <c r="AY79" s="91">
        <f t="shared" si="74"/>
        <v>0</v>
      </c>
      <c r="AZ79" s="91">
        <f t="shared" si="74"/>
        <v>0</v>
      </c>
      <c r="BA79" s="91">
        <f t="shared" si="74"/>
        <v>0</v>
      </c>
      <c r="BB79" s="91">
        <f t="shared" si="74"/>
        <v>0</v>
      </c>
      <c r="BC79" s="91">
        <f t="shared" si="74"/>
        <v>0</v>
      </c>
      <c r="BD79" s="91">
        <f t="shared" si="74"/>
        <v>0</v>
      </c>
      <c r="BE79" s="91">
        <f t="shared" si="74"/>
        <v>0</v>
      </c>
      <c r="BF79" s="91">
        <f t="shared" si="74"/>
        <v>0</v>
      </c>
      <c r="BG79" s="91">
        <f t="shared" si="74"/>
        <v>0</v>
      </c>
      <c r="BH79" s="91">
        <f t="shared" si="74"/>
        <v>0</v>
      </c>
      <c r="BI79" s="91">
        <f t="shared" si="74"/>
        <v>0</v>
      </c>
      <c r="BJ79" s="91">
        <f t="shared" si="74"/>
        <v>0</v>
      </c>
      <c r="BK79" s="91">
        <f t="shared" si="74"/>
        <v>0</v>
      </c>
      <c r="BL79" s="91">
        <f t="shared" si="74"/>
        <v>0</v>
      </c>
      <c r="BM79" s="91">
        <f t="shared" si="74"/>
        <v>0</v>
      </c>
      <c r="BN79" s="91">
        <f t="shared" si="74"/>
        <v>0</v>
      </c>
      <c r="BO79" s="91">
        <f t="shared" si="74"/>
        <v>0</v>
      </c>
      <c r="BP79" s="91">
        <f t="shared" si="74"/>
        <v>0</v>
      </c>
      <c r="BQ79" s="91">
        <f t="shared" si="74"/>
        <v>0</v>
      </c>
      <c r="BR79" s="91">
        <f t="shared" si="74"/>
        <v>0</v>
      </c>
      <c r="BS79" s="91">
        <f t="shared" si="74"/>
        <v>0</v>
      </c>
      <c r="BT79" s="91">
        <f t="shared" si="74"/>
        <v>0</v>
      </c>
      <c r="BU79" s="91">
        <f t="shared" si="74"/>
        <v>0</v>
      </c>
      <c r="BV79" s="91">
        <f t="shared" si="74"/>
        <v>0</v>
      </c>
      <c r="BW79" s="91">
        <f t="shared" si="74"/>
        <v>0</v>
      </c>
      <c r="BX79" s="91">
        <f t="shared" si="74"/>
        <v>0</v>
      </c>
      <c r="BY79" s="91">
        <f t="shared" si="74"/>
        <v>0</v>
      </c>
      <c r="BZ79" s="91">
        <f t="shared" si="74"/>
        <v>0</v>
      </c>
      <c r="CA79" s="91">
        <f t="shared" si="74"/>
        <v>0</v>
      </c>
      <c r="CB79" s="91">
        <f t="shared" si="74"/>
        <v>0</v>
      </c>
      <c r="CC79" s="91">
        <f t="shared" si="74"/>
        <v>0</v>
      </c>
      <c r="CD79" s="91">
        <f t="shared" si="74"/>
        <v>0</v>
      </c>
    </row>
    <row r="80" spans="1:82" ht="12.75">
      <c r="A80" s="78"/>
      <c r="B80" s="78"/>
      <c r="C80" s="78"/>
      <c r="D80" s="78"/>
      <c r="E80" s="79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104"/>
      <c r="AK80" s="88"/>
      <c r="AL80" s="88"/>
      <c r="AM80" s="88"/>
      <c r="AO80" s="91"/>
      <c r="AP80" s="91">
        <f aca="true" t="shared" si="75" ref="AP80:CD80">SUM(AP79-100)</f>
        <v>-100</v>
      </c>
      <c r="AQ80" s="91">
        <f t="shared" si="75"/>
        <v>-100</v>
      </c>
      <c r="AR80" s="91">
        <f t="shared" si="75"/>
        <v>-100</v>
      </c>
      <c r="AS80" s="91">
        <f t="shared" si="75"/>
        <v>-100</v>
      </c>
      <c r="AT80" s="91">
        <f t="shared" si="75"/>
        <v>-100</v>
      </c>
      <c r="AU80" s="91">
        <f t="shared" si="75"/>
        <v>-100</v>
      </c>
      <c r="AV80" s="91">
        <f t="shared" si="75"/>
        <v>-100</v>
      </c>
      <c r="AW80" s="91">
        <f t="shared" si="75"/>
        <v>-100</v>
      </c>
      <c r="AX80" s="91">
        <f t="shared" si="75"/>
        <v>-100</v>
      </c>
      <c r="AY80" s="91">
        <f t="shared" si="75"/>
        <v>-100</v>
      </c>
      <c r="AZ80" s="91">
        <f t="shared" si="75"/>
        <v>-100</v>
      </c>
      <c r="BA80" s="91">
        <f t="shared" si="75"/>
        <v>-100</v>
      </c>
      <c r="BB80" s="91">
        <f t="shared" si="75"/>
        <v>-100</v>
      </c>
      <c r="BC80" s="91">
        <f t="shared" si="75"/>
        <v>-100</v>
      </c>
      <c r="BD80" s="91">
        <f t="shared" si="75"/>
        <v>-100</v>
      </c>
      <c r="BE80" s="91">
        <f t="shared" si="75"/>
        <v>-100</v>
      </c>
      <c r="BF80" s="91">
        <f t="shared" si="75"/>
        <v>-100</v>
      </c>
      <c r="BG80" s="91">
        <f t="shared" si="75"/>
        <v>-100</v>
      </c>
      <c r="BH80" s="91">
        <f t="shared" si="75"/>
        <v>-100</v>
      </c>
      <c r="BI80" s="91">
        <f t="shared" si="75"/>
        <v>-100</v>
      </c>
      <c r="BJ80" s="91">
        <f t="shared" si="75"/>
        <v>-100</v>
      </c>
      <c r="BK80" s="91">
        <f t="shared" si="75"/>
        <v>-100</v>
      </c>
      <c r="BL80" s="91">
        <f t="shared" si="75"/>
        <v>-100</v>
      </c>
      <c r="BM80" s="91">
        <f t="shared" si="75"/>
        <v>-100</v>
      </c>
      <c r="BN80" s="91">
        <f t="shared" si="75"/>
        <v>-100</v>
      </c>
      <c r="BO80" s="91">
        <f t="shared" si="75"/>
        <v>-100</v>
      </c>
      <c r="BP80" s="91">
        <f t="shared" si="75"/>
        <v>-100</v>
      </c>
      <c r="BQ80" s="91">
        <f t="shared" si="75"/>
        <v>-100</v>
      </c>
      <c r="BR80" s="91">
        <f t="shared" si="75"/>
        <v>-100</v>
      </c>
      <c r="BS80" s="91">
        <f t="shared" si="75"/>
        <v>-100</v>
      </c>
      <c r="BT80" s="91">
        <f t="shared" si="75"/>
        <v>-100</v>
      </c>
      <c r="BU80" s="91">
        <f t="shared" si="75"/>
        <v>-100</v>
      </c>
      <c r="BV80" s="91">
        <f t="shared" si="75"/>
        <v>-100</v>
      </c>
      <c r="BW80" s="91">
        <f t="shared" si="75"/>
        <v>-100</v>
      </c>
      <c r="BX80" s="91">
        <f t="shared" si="75"/>
        <v>-100</v>
      </c>
      <c r="BY80" s="91">
        <f t="shared" si="75"/>
        <v>-100</v>
      </c>
      <c r="BZ80" s="91">
        <f t="shared" si="75"/>
        <v>-100</v>
      </c>
      <c r="CA80" s="91">
        <f t="shared" si="75"/>
        <v>-100</v>
      </c>
      <c r="CB80" s="91">
        <f t="shared" si="75"/>
        <v>-100</v>
      </c>
      <c r="CC80" s="91">
        <f t="shared" si="75"/>
        <v>-100</v>
      </c>
      <c r="CD80" s="91">
        <f t="shared" si="75"/>
        <v>-100</v>
      </c>
    </row>
    <row r="81" spans="1:82" ht="12.75">
      <c r="A81" s="78"/>
      <c r="B81" s="78"/>
      <c r="C81" s="78"/>
      <c r="D81" s="78"/>
      <c r="E81" s="79"/>
      <c r="F81" s="79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104"/>
      <c r="AK81" s="88" t="s">
        <v>64</v>
      </c>
      <c r="AL81" s="80">
        <f>COUNTIF(AP81:CD81,"&gt;0")</f>
        <v>0</v>
      </c>
      <c r="AM81" s="88">
        <f>SUM(AO81-AL81*100)</f>
        <v>0</v>
      </c>
      <c r="AO81" s="91">
        <f>SUM(E61*100)</f>
        <v>0</v>
      </c>
      <c r="AP81" s="91">
        <f>SUM(E61*100)</f>
        <v>0</v>
      </c>
      <c r="AQ81" s="91">
        <f aca="true" t="shared" si="76" ref="AQ81:CD81">SUMIF(AP82,"&gt;99")</f>
        <v>0</v>
      </c>
      <c r="AR81" s="91">
        <f t="shared" si="76"/>
        <v>0</v>
      </c>
      <c r="AS81" s="91">
        <f t="shared" si="76"/>
        <v>0</v>
      </c>
      <c r="AT81" s="91">
        <f t="shared" si="76"/>
        <v>0</v>
      </c>
      <c r="AU81" s="91">
        <f t="shared" si="76"/>
        <v>0</v>
      </c>
      <c r="AV81" s="91">
        <f t="shared" si="76"/>
        <v>0</v>
      </c>
      <c r="AW81" s="91">
        <f t="shared" si="76"/>
        <v>0</v>
      </c>
      <c r="AX81" s="91">
        <f t="shared" si="76"/>
        <v>0</v>
      </c>
      <c r="AY81" s="91">
        <f t="shared" si="76"/>
        <v>0</v>
      </c>
      <c r="AZ81" s="91">
        <f t="shared" si="76"/>
        <v>0</v>
      </c>
      <c r="BA81" s="91">
        <f t="shared" si="76"/>
        <v>0</v>
      </c>
      <c r="BB81" s="91">
        <f t="shared" si="76"/>
        <v>0</v>
      </c>
      <c r="BC81" s="91">
        <f t="shared" si="76"/>
        <v>0</v>
      </c>
      <c r="BD81" s="91">
        <f t="shared" si="76"/>
        <v>0</v>
      </c>
      <c r="BE81" s="91">
        <f t="shared" si="76"/>
        <v>0</v>
      </c>
      <c r="BF81" s="91">
        <f t="shared" si="76"/>
        <v>0</v>
      </c>
      <c r="BG81" s="91">
        <f t="shared" si="76"/>
        <v>0</v>
      </c>
      <c r="BH81" s="91">
        <f t="shared" si="76"/>
        <v>0</v>
      </c>
      <c r="BI81" s="91">
        <f t="shared" si="76"/>
        <v>0</v>
      </c>
      <c r="BJ81" s="91">
        <f t="shared" si="76"/>
        <v>0</v>
      </c>
      <c r="BK81" s="91">
        <f t="shared" si="76"/>
        <v>0</v>
      </c>
      <c r="BL81" s="91">
        <f t="shared" si="76"/>
        <v>0</v>
      </c>
      <c r="BM81" s="91">
        <f t="shared" si="76"/>
        <v>0</v>
      </c>
      <c r="BN81" s="91">
        <f t="shared" si="76"/>
        <v>0</v>
      </c>
      <c r="BO81" s="91">
        <f t="shared" si="76"/>
        <v>0</v>
      </c>
      <c r="BP81" s="91">
        <f t="shared" si="76"/>
        <v>0</v>
      </c>
      <c r="BQ81" s="91">
        <f t="shared" si="76"/>
        <v>0</v>
      </c>
      <c r="BR81" s="91">
        <f t="shared" si="76"/>
        <v>0</v>
      </c>
      <c r="BS81" s="91">
        <f t="shared" si="76"/>
        <v>0</v>
      </c>
      <c r="BT81" s="91">
        <f t="shared" si="76"/>
        <v>0</v>
      </c>
      <c r="BU81" s="91">
        <f t="shared" si="76"/>
        <v>0</v>
      </c>
      <c r="BV81" s="91">
        <f t="shared" si="76"/>
        <v>0</v>
      </c>
      <c r="BW81" s="91">
        <f t="shared" si="76"/>
        <v>0</v>
      </c>
      <c r="BX81" s="91">
        <f t="shared" si="76"/>
        <v>0</v>
      </c>
      <c r="BY81" s="91">
        <f t="shared" si="76"/>
        <v>0</v>
      </c>
      <c r="BZ81" s="91">
        <f t="shared" si="76"/>
        <v>0</v>
      </c>
      <c r="CA81" s="91">
        <f t="shared" si="76"/>
        <v>0</v>
      </c>
      <c r="CB81" s="91">
        <f t="shared" si="76"/>
        <v>0</v>
      </c>
      <c r="CC81" s="91">
        <f t="shared" si="76"/>
        <v>0</v>
      </c>
      <c r="CD81" s="91">
        <f t="shared" si="76"/>
        <v>0</v>
      </c>
    </row>
    <row r="82" spans="1:82" ht="12.75">
      <c r="A82" s="78"/>
      <c r="B82" s="78"/>
      <c r="C82" s="78"/>
      <c r="D82" s="78"/>
      <c r="E82" s="79"/>
      <c r="F82" s="79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104"/>
      <c r="AK82" s="88"/>
      <c r="AL82" s="88"/>
      <c r="AM82" s="88"/>
      <c r="AO82" s="91"/>
      <c r="AP82" s="91">
        <f aca="true" t="shared" si="77" ref="AP82:CD82">SUM(AP81-100)</f>
        <v>-100</v>
      </c>
      <c r="AQ82" s="91">
        <f t="shared" si="77"/>
        <v>-100</v>
      </c>
      <c r="AR82" s="91">
        <f t="shared" si="77"/>
        <v>-100</v>
      </c>
      <c r="AS82" s="91">
        <f t="shared" si="77"/>
        <v>-100</v>
      </c>
      <c r="AT82" s="91">
        <f t="shared" si="77"/>
        <v>-100</v>
      </c>
      <c r="AU82" s="91">
        <f t="shared" si="77"/>
        <v>-100</v>
      </c>
      <c r="AV82" s="91">
        <f t="shared" si="77"/>
        <v>-100</v>
      </c>
      <c r="AW82" s="91">
        <f t="shared" si="77"/>
        <v>-100</v>
      </c>
      <c r="AX82" s="91">
        <f t="shared" si="77"/>
        <v>-100</v>
      </c>
      <c r="AY82" s="91">
        <f t="shared" si="77"/>
        <v>-100</v>
      </c>
      <c r="AZ82" s="91">
        <f t="shared" si="77"/>
        <v>-100</v>
      </c>
      <c r="BA82" s="91">
        <f t="shared" si="77"/>
        <v>-100</v>
      </c>
      <c r="BB82" s="91">
        <f t="shared" si="77"/>
        <v>-100</v>
      </c>
      <c r="BC82" s="91">
        <f t="shared" si="77"/>
        <v>-100</v>
      </c>
      <c r="BD82" s="91">
        <f t="shared" si="77"/>
        <v>-100</v>
      </c>
      <c r="BE82" s="91">
        <f t="shared" si="77"/>
        <v>-100</v>
      </c>
      <c r="BF82" s="91">
        <f t="shared" si="77"/>
        <v>-100</v>
      </c>
      <c r="BG82" s="91">
        <f t="shared" si="77"/>
        <v>-100</v>
      </c>
      <c r="BH82" s="91">
        <f t="shared" si="77"/>
        <v>-100</v>
      </c>
      <c r="BI82" s="91">
        <f t="shared" si="77"/>
        <v>-100</v>
      </c>
      <c r="BJ82" s="91">
        <f t="shared" si="77"/>
        <v>-100</v>
      </c>
      <c r="BK82" s="91">
        <f t="shared" si="77"/>
        <v>-100</v>
      </c>
      <c r="BL82" s="91">
        <f t="shared" si="77"/>
        <v>-100</v>
      </c>
      <c r="BM82" s="91">
        <f t="shared" si="77"/>
        <v>-100</v>
      </c>
      <c r="BN82" s="91">
        <f t="shared" si="77"/>
        <v>-100</v>
      </c>
      <c r="BO82" s="91">
        <f t="shared" si="77"/>
        <v>-100</v>
      </c>
      <c r="BP82" s="91">
        <f t="shared" si="77"/>
        <v>-100</v>
      </c>
      <c r="BQ82" s="91">
        <f t="shared" si="77"/>
        <v>-100</v>
      </c>
      <c r="BR82" s="91">
        <f t="shared" si="77"/>
        <v>-100</v>
      </c>
      <c r="BS82" s="91">
        <f t="shared" si="77"/>
        <v>-100</v>
      </c>
      <c r="BT82" s="91">
        <f t="shared" si="77"/>
        <v>-100</v>
      </c>
      <c r="BU82" s="91">
        <f t="shared" si="77"/>
        <v>-100</v>
      </c>
      <c r="BV82" s="91">
        <f t="shared" si="77"/>
        <v>-100</v>
      </c>
      <c r="BW82" s="91">
        <f t="shared" si="77"/>
        <v>-100</v>
      </c>
      <c r="BX82" s="91">
        <f t="shared" si="77"/>
        <v>-100</v>
      </c>
      <c r="BY82" s="91">
        <f t="shared" si="77"/>
        <v>-100</v>
      </c>
      <c r="BZ82" s="91">
        <f t="shared" si="77"/>
        <v>-100</v>
      </c>
      <c r="CA82" s="91">
        <f t="shared" si="77"/>
        <v>-100</v>
      </c>
      <c r="CB82" s="91">
        <f t="shared" si="77"/>
        <v>-100</v>
      </c>
      <c r="CC82" s="91">
        <f t="shared" si="77"/>
        <v>-100</v>
      </c>
      <c r="CD82" s="91">
        <f t="shared" si="77"/>
        <v>-100</v>
      </c>
    </row>
    <row r="83" spans="1:82" ht="12.75">
      <c r="A83" s="78"/>
      <c r="B83" s="78"/>
      <c r="C83" s="78"/>
      <c r="D83" s="78"/>
      <c r="E83" s="79"/>
      <c r="F83" s="79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104"/>
      <c r="AK83" s="88" t="s">
        <v>65</v>
      </c>
      <c r="AL83" s="80">
        <f>COUNTIF(AP83:CD83,"&gt;0")</f>
        <v>0</v>
      </c>
      <c r="AM83" s="88">
        <f>SUM(AO83-AL83*100)</f>
        <v>0</v>
      </c>
      <c r="AO83" s="91">
        <f>SUM(E62*100)</f>
        <v>0</v>
      </c>
      <c r="AP83" s="91">
        <f>SUM(E62*100)</f>
        <v>0</v>
      </c>
      <c r="AQ83" s="91">
        <f aca="true" t="shared" si="78" ref="AQ83:CD83">SUMIF(AP84,"&gt;99")</f>
        <v>0</v>
      </c>
      <c r="AR83" s="91">
        <f t="shared" si="78"/>
        <v>0</v>
      </c>
      <c r="AS83" s="91">
        <f t="shared" si="78"/>
        <v>0</v>
      </c>
      <c r="AT83" s="91">
        <f t="shared" si="78"/>
        <v>0</v>
      </c>
      <c r="AU83" s="91">
        <f t="shared" si="78"/>
        <v>0</v>
      </c>
      <c r="AV83" s="91">
        <f t="shared" si="78"/>
        <v>0</v>
      </c>
      <c r="AW83" s="91">
        <f t="shared" si="78"/>
        <v>0</v>
      </c>
      <c r="AX83" s="91">
        <f t="shared" si="78"/>
        <v>0</v>
      </c>
      <c r="AY83" s="91">
        <f t="shared" si="78"/>
        <v>0</v>
      </c>
      <c r="AZ83" s="91">
        <f t="shared" si="78"/>
        <v>0</v>
      </c>
      <c r="BA83" s="91">
        <f t="shared" si="78"/>
        <v>0</v>
      </c>
      <c r="BB83" s="91">
        <f t="shared" si="78"/>
        <v>0</v>
      </c>
      <c r="BC83" s="91">
        <f t="shared" si="78"/>
        <v>0</v>
      </c>
      <c r="BD83" s="91">
        <f t="shared" si="78"/>
        <v>0</v>
      </c>
      <c r="BE83" s="91">
        <f t="shared" si="78"/>
        <v>0</v>
      </c>
      <c r="BF83" s="91">
        <f t="shared" si="78"/>
        <v>0</v>
      </c>
      <c r="BG83" s="91">
        <f t="shared" si="78"/>
        <v>0</v>
      </c>
      <c r="BH83" s="91">
        <f t="shared" si="78"/>
        <v>0</v>
      </c>
      <c r="BI83" s="91">
        <f t="shared" si="78"/>
        <v>0</v>
      </c>
      <c r="BJ83" s="91">
        <f t="shared" si="78"/>
        <v>0</v>
      </c>
      <c r="BK83" s="91">
        <f t="shared" si="78"/>
        <v>0</v>
      </c>
      <c r="BL83" s="91">
        <f t="shared" si="78"/>
        <v>0</v>
      </c>
      <c r="BM83" s="91">
        <f t="shared" si="78"/>
        <v>0</v>
      </c>
      <c r="BN83" s="91">
        <f t="shared" si="78"/>
        <v>0</v>
      </c>
      <c r="BO83" s="91">
        <f t="shared" si="78"/>
        <v>0</v>
      </c>
      <c r="BP83" s="91">
        <f t="shared" si="78"/>
        <v>0</v>
      </c>
      <c r="BQ83" s="91">
        <f t="shared" si="78"/>
        <v>0</v>
      </c>
      <c r="BR83" s="91">
        <f t="shared" si="78"/>
        <v>0</v>
      </c>
      <c r="BS83" s="91">
        <f t="shared" si="78"/>
        <v>0</v>
      </c>
      <c r="BT83" s="91">
        <f t="shared" si="78"/>
        <v>0</v>
      </c>
      <c r="BU83" s="91">
        <f t="shared" si="78"/>
        <v>0</v>
      </c>
      <c r="BV83" s="91">
        <f t="shared" si="78"/>
        <v>0</v>
      </c>
      <c r="BW83" s="91">
        <f t="shared" si="78"/>
        <v>0</v>
      </c>
      <c r="BX83" s="91">
        <f t="shared" si="78"/>
        <v>0</v>
      </c>
      <c r="BY83" s="91">
        <f t="shared" si="78"/>
        <v>0</v>
      </c>
      <c r="BZ83" s="91">
        <f t="shared" si="78"/>
        <v>0</v>
      </c>
      <c r="CA83" s="91">
        <f t="shared" si="78"/>
        <v>0</v>
      </c>
      <c r="CB83" s="91">
        <f t="shared" si="78"/>
        <v>0</v>
      </c>
      <c r="CC83" s="91">
        <f t="shared" si="78"/>
        <v>0</v>
      </c>
      <c r="CD83" s="91">
        <f t="shared" si="78"/>
        <v>0</v>
      </c>
    </row>
    <row r="84" spans="1:82" ht="12.75">
      <c r="A84" s="78"/>
      <c r="B84" s="78"/>
      <c r="C84" s="78"/>
      <c r="D84" s="78"/>
      <c r="E84" s="79"/>
      <c r="F84" s="79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104"/>
      <c r="AK84" s="88"/>
      <c r="AL84" s="88"/>
      <c r="AM84" s="88"/>
      <c r="AO84" s="91"/>
      <c r="AP84" s="91">
        <f aca="true" t="shared" si="79" ref="AP84:CD84">SUM(AP83-100)</f>
        <v>-100</v>
      </c>
      <c r="AQ84" s="91">
        <f t="shared" si="79"/>
        <v>-100</v>
      </c>
      <c r="AR84" s="91">
        <f t="shared" si="79"/>
        <v>-100</v>
      </c>
      <c r="AS84" s="91">
        <f t="shared" si="79"/>
        <v>-100</v>
      </c>
      <c r="AT84" s="91">
        <f t="shared" si="79"/>
        <v>-100</v>
      </c>
      <c r="AU84" s="91">
        <f t="shared" si="79"/>
        <v>-100</v>
      </c>
      <c r="AV84" s="91">
        <f t="shared" si="79"/>
        <v>-100</v>
      </c>
      <c r="AW84" s="91">
        <f t="shared" si="79"/>
        <v>-100</v>
      </c>
      <c r="AX84" s="91">
        <f t="shared" si="79"/>
        <v>-100</v>
      </c>
      <c r="AY84" s="91">
        <f t="shared" si="79"/>
        <v>-100</v>
      </c>
      <c r="AZ84" s="91">
        <f t="shared" si="79"/>
        <v>-100</v>
      </c>
      <c r="BA84" s="91">
        <f t="shared" si="79"/>
        <v>-100</v>
      </c>
      <c r="BB84" s="91">
        <f t="shared" si="79"/>
        <v>-100</v>
      </c>
      <c r="BC84" s="91">
        <f t="shared" si="79"/>
        <v>-100</v>
      </c>
      <c r="BD84" s="91">
        <f t="shared" si="79"/>
        <v>-100</v>
      </c>
      <c r="BE84" s="91">
        <f t="shared" si="79"/>
        <v>-100</v>
      </c>
      <c r="BF84" s="91">
        <f t="shared" si="79"/>
        <v>-100</v>
      </c>
      <c r="BG84" s="91">
        <f t="shared" si="79"/>
        <v>-100</v>
      </c>
      <c r="BH84" s="91">
        <f t="shared" si="79"/>
        <v>-100</v>
      </c>
      <c r="BI84" s="91">
        <f t="shared" si="79"/>
        <v>-100</v>
      </c>
      <c r="BJ84" s="91">
        <f t="shared" si="79"/>
        <v>-100</v>
      </c>
      <c r="BK84" s="91">
        <f t="shared" si="79"/>
        <v>-100</v>
      </c>
      <c r="BL84" s="91">
        <f t="shared" si="79"/>
        <v>-100</v>
      </c>
      <c r="BM84" s="91">
        <f t="shared" si="79"/>
        <v>-100</v>
      </c>
      <c r="BN84" s="91">
        <f t="shared" si="79"/>
        <v>-100</v>
      </c>
      <c r="BO84" s="91">
        <f t="shared" si="79"/>
        <v>-100</v>
      </c>
      <c r="BP84" s="91">
        <f t="shared" si="79"/>
        <v>-100</v>
      </c>
      <c r="BQ84" s="91">
        <f t="shared" si="79"/>
        <v>-100</v>
      </c>
      <c r="BR84" s="91">
        <f t="shared" si="79"/>
        <v>-100</v>
      </c>
      <c r="BS84" s="91">
        <f t="shared" si="79"/>
        <v>-100</v>
      </c>
      <c r="BT84" s="91">
        <f t="shared" si="79"/>
        <v>-100</v>
      </c>
      <c r="BU84" s="91">
        <f t="shared" si="79"/>
        <v>-100</v>
      </c>
      <c r="BV84" s="91">
        <f t="shared" si="79"/>
        <v>-100</v>
      </c>
      <c r="BW84" s="91">
        <f t="shared" si="79"/>
        <v>-100</v>
      </c>
      <c r="BX84" s="91">
        <f t="shared" si="79"/>
        <v>-100</v>
      </c>
      <c r="BY84" s="91">
        <f t="shared" si="79"/>
        <v>-100</v>
      </c>
      <c r="BZ84" s="91">
        <f t="shared" si="79"/>
        <v>-100</v>
      </c>
      <c r="CA84" s="91">
        <f t="shared" si="79"/>
        <v>-100</v>
      </c>
      <c r="CB84" s="91">
        <f t="shared" si="79"/>
        <v>-100</v>
      </c>
      <c r="CC84" s="91">
        <f t="shared" si="79"/>
        <v>-100</v>
      </c>
      <c r="CD84" s="91">
        <f t="shared" si="79"/>
        <v>-100</v>
      </c>
    </row>
    <row r="85" spans="1:82" ht="12.75">
      <c r="A85" s="78"/>
      <c r="B85" s="78"/>
      <c r="C85" s="78"/>
      <c r="D85" s="78"/>
      <c r="E85" s="79"/>
      <c r="F85" s="79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104"/>
      <c r="AK85" s="88" t="s">
        <v>66</v>
      </c>
      <c r="AL85" s="80">
        <f>COUNTIF(AP85:CD85,"&gt;0")</f>
        <v>0</v>
      </c>
      <c r="AM85" s="88">
        <f>SUM(AO85-AL85*100)</f>
        <v>0</v>
      </c>
      <c r="AO85" s="91">
        <f>SUM(E63*100)</f>
        <v>0</v>
      </c>
      <c r="AP85" s="91">
        <f>SUM(E63*100)</f>
        <v>0</v>
      </c>
      <c r="AQ85" s="91">
        <f aca="true" t="shared" si="80" ref="AQ85:CD85">SUMIF(AP86,"&gt;99")</f>
        <v>0</v>
      </c>
      <c r="AR85" s="91">
        <f t="shared" si="80"/>
        <v>0</v>
      </c>
      <c r="AS85" s="91">
        <f t="shared" si="80"/>
        <v>0</v>
      </c>
      <c r="AT85" s="91">
        <f t="shared" si="80"/>
        <v>0</v>
      </c>
      <c r="AU85" s="91">
        <f t="shared" si="80"/>
        <v>0</v>
      </c>
      <c r="AV85" s="91">
        <f t="shared" si="80"/>
        <v>0</v>
      </c>
      <c r="AW85" s="91">
        <f t="shared" si="80"/>
        <v>0</v>
      </c>
      <c r="AX85" s="91">
        <f t="shared" si="80"/>
        <v>0</v>
      </c>
      <c r="AY85" s="91">
        <f t="shared" si="80"/>
        <v>0</v>
      </c>
      <c r="AZ85" s="91">
        <f t="shared" si="80"/>
        <v>0</v>
      </c>
      <c r="BA85" s="91">
        <f t="shared" si="80"/>
        <v>0</v>
      </c>
      <c r="BB85" s="91">
        <f t="shared" si="80"/>
        <v>0</v>
      </c>
      <c r="BC85" s="91">
        <f t="shared" si="80"/>
        <v>0</v>
      </c>
      <c r="BD85" s="91">
        <f t="shared" si="80"/>
        <v>0</v>
      </c>
      <c r="BE85" s="91">
        <f t="shared" si="80"/>
        <v>0</v>
      </c>
      <c r="BF85" s="91">
        <f t="shared" si="80"/>
        <v>0</v>
      </c>
      <c r="BG85" s="91">
        <f t="shared" si="80"/>
        <v>0</v>
      </c>
      <c r="BH85" s="91">
        <f t="shared" si="80"/>
        <v>0</v>
      </c>
      <c r="BI85" s="91">
        <f t="shared" si="80"/>
        <v>0</v>
      </c>
      <c r="BJ85" s="91">
        <f t="shared" si="80"/>
        <v>0</v>
      </c>
      <c r="BK85" s="91">
        <f t="shared" si="80"/>
        <v>0</v>
      </c>
      <c r="BL85" s="91">
        <f t="shared" si="80"/>
        <v>0</v>
      </c>
      <c r="BM85" s="91">
        <f t="shared" si="80"/>
        <v>0</v>
      </c>
      <c r="BN85" s="91">
        <f t="shared" si="80"/>
        <v>0</v>
      </c>
      <c r="BO85" s="91">
        <f t="shared" si="80"/>
        <v>0</v>
      </c>
      <c r="BP85" s="91">
        <f t="shared" si="80"/>
        <v>0</v>
      </c>
      <c r="BQ85" s="91">
        <f t="shared" si="80"/>
        <v>0</v>
      </c>
      <c r="BR85" s="91">
        <f t="shared" si="80"/>
        <v>0</v>
      </c>
      <c r="BS85" s="91">
        <f t="shared" si="80"/>
        <v>0</v>
      </c>
      <c r="BT85" s="91">
        <f t="shared" si="80"/>
        <v>0</v>
      </c>
      <c r="BU85" s="91">
        <f t="shared" si="80"/>
        <v>0</v>
      </c>
      <c r="BV85" s="91">
        <f t="shared" si="80"/>
        <v>0</v>
      </c>
      <c r="BW85" s="91">
        <f t="shared" si="80"/>
        <v>0</v>
      </c>
      <c r="BX85" s="91">
        <f t="shared" si="80"/>
        <v>0</v>
      </c>
      <c r="BY85" s="91">
        <f t="shared" si="80"/>
        <v>0</v>
      </c>
      <c r="BZ85" s="91">
        <f t="shared" si="80"/>
        <v>0</v>
      </c>
      <c r="CA85" s="91">
        <f t="shared" si="80"/>
        <v>0</v>
      </c>
      <c r="CB85" s="91">
        <f t="shared" si="80"/>
        <v>0</v>
      </c>
      <c r="CC85" s="91">
        <f t="shared" si="80"/>
        <v>0</v>
      </c>
      <c r="CD85" s="91">
        <f t="shared" si="80"/>
        <v>0</v>
      </c>
    </row>
    <row r="86" spans="1:82" ht="12.75">
      <c r="A86" s="78"/>
      <c r="B86" s="78"/>
      <c r="C86" s="78"/>
      <c r="D86" s="78"/>
      <c r="E86" s="79"/>
      <c r="F86" s="79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104"/>
      <c r="AK86" s="88"/>
      <c r="AL86" s="88"/>
      <c r="AM86" s="88"/>
      <c r="AO86" s="91"/>
      <c r="AP86" s="91">
        <f aca="true" t="shared" si="81" ref="AP86:CD86">SUM(AP85-100)</f>
        <v>-100</v>
      </c>
      <c r="AQ86" s="91">
        <f t="shared" si="81"/>
        <v>-100</v>
      </c>
      <c r="AR86" s="91">
        <f t="shared" si="81"/>
        <v>-100</v>
      </c>
      <c r="AS86" s="91">
        <f t="shared" si="81"/>
        <v>-100</v>
      </c>
      <c r="AT86" s="91">
        <f t="shared" si="81"/>
        <v>-100</v>
      </c>
      <c r="AU86" s="91">
        <f t="shared" si="81"/>
        <v>-100</v>
      </c>
      <c r="AV86" s="91">
        <f t="shared" si="81"/>
        <v>-100</v>
      </c>
      <c r="AW86" s="91">
        <f t="shared" si="81"/>
        <v>-100</v>
      </c>
      <c r="AX86" s="91">
        <f t="shared" si="81"/>
        <v>-100</v>
      </c>
      <c r="AY86" s="91">
        <f t="shared" si="81"/>
        <v>-100</v>
      </c>
      <c r="AZ86" s="91">
        <f t="shared" si="81"/>
        <v>-100</v>
      </c>
      <c r="BA86" s="91">
        <f t="shared" si="81"/>
        <v>-100</v>
      </c>
      <c r="BB86" s="91">
        <f t="shared" si="81"/>
        <v>-100</v>
      </c>
      <c r="BC86" s="91">
        <f t="shared" si="81"/>
        <v>-100</v>
      </c>
      <c r="BD86" s="91">
        <f t="shared" si="81"/>
        <v>-100</v>
      </c>
      <c r="BE86" s="91">
        <f t="shared" si="81"/>
        <v>-100</v>
      </c>
      <c r="BF86" s="91">
        <f t="shared" si="81"/>
        <v>-100</v>
      </c>
      <c r="BG86" s="91">
        <f t="shared" si="81"/>
        <v>-100</v>
      </c>
      <c r="BH86" s="91">
        <f t="shared" si="81"/>
        <v>-100</v>
      </c>
      <c r="BI86" s="91">
        <f t="shared" si="81"/>
        <v>-100</v>
      </c>
      <c r="BJ86" s="91">
        <f t="shared" si="81"/>
        <v>-100</v>
      </c>
      <c r="BK86" s="91">
        <f t="shared" si="81"/>
        <v>-100</v>
      </c>
      <c r="BL86" s="91">
        <f t="shared" si="81"/>
        <v>-100</v>
      </c>
      <c r="BM86" s="91">
        <f t="shared" si="81"/>
        <v>-100</v>
      </c>
      <c r="BN86" s="91">
        <f t="shared" si="81"/>
        <v>-100</v>
      </c>
      <c r="BO86" s="91">
        <f t="shared" si="81"/>
        <v>-100</v>
      </c>
      <c r="BP86" s="91">
        <f t="shared" si="81"/>
        <v>-100</v>
      </c>
      <c r="BQ86" s="91">
        <f t="shared" si="81"/>
        <v>-100</v>
      </c>
      <c r="BR86" s="91">
        <f t="shared" si="81"/>
        <v>-100</v>
      </c>
      <c r="BS86" s="91">
        <f t="shared" si="81"/>
        <v>-100</v>
      </c>
      <c r="BT86" s="91">
        <f t="shared" si="81"/>
        <v>-100</v>
      </c>
      <c r="BU86" s="91">
        <f t="shared" si="81"/>
        <v>-100</v>
      </c>
      <c r="BV86" s="91">
        <f t="shared" si="81"/>
        <v>-100</v>
      </c>
      <c r="BW86" s="91">
        <f t="shared" si="81"/>
        <v>-100</v>
      </c>
      <c r="BX86" s="91">
        <f t="shared" si="81"/>
        <v>-100</v>
      </c>
      <c r="BY86" s="91">
        <f t="shared" si="81"/>
        <v>-100</v>
      </c>
      <c r="BZ86" s="91">
        <f t="shared" si="81"/>
        <v>-100</v>
      </c>
      <c r="CA86" s="91">
        <f t="shared" si="81"/>
        <v>-100</v>
      </c>
      <c r="CB86" s="91">
        <f t="shared" si="81"/>
        <v>-100</v>
      </c>
      <c r="CC86" s="91">
        <f t="shared" si="81"/>
        <v>-100</v>
      </c>
      <c r="CD86" s="91">
        <f t="shared" si="81"/>
        <v>-100</v>
      </c>
    </row>
    <row r="87" spans="1:82" ht="12.75">
      <c r="A87" s="78"/>
      <c r="B87" s="78"/>
      <c r="C87" s="78"/>
      <c r="D87" s="78"/>
      <c r="E87" s="79"/>
      <c r="F87" s="79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104"/>
      <c r="AK87" s="88" t="s">
        <v>65</v>
      </c>
      <c r="AL87" s="80">
        <f>COUNTIF(AP87:CD87,"&gt;0")</f>
        <v>0</v>
      </c>
      <c r="AM87" s="88">
        <f>SUM(AO87-AL87*100)</f>
        <v>0</v>
      </c>
      <c r="AO87" s="91">
        <f>SUM(E64*100)</f>
        <v>0</v>
      </c>
      <c r="AP87" s="91">
        <f>SUM(E64*100)</f>
        <v>0</v>
      </c>
      <c r="AQ87" s="91">
        <f aca="true" t="shared" si="82" ref="AQ87:CD87">SUMIF(AP88,"&gt;99")</f>
        <v>0</v>
      </c>
      <c r="AR87" s="91">
        <f t="shared" si="82"/>
        <v>0</v>
      </c>
      <c r="AS87" s="91">
        <f t="shared" si="82"/>
        <v>0</v>
      </c>
      <c r="AT87" s="91">
        <f t="shared" si="82"/>
        <v>0</v>
      </c>
      <c r="AU87" s="91">
        <f t="shared" si="82"/>
        <v>0</v>
      </c>
      <c r="AV87" s="91">
        <f t="shared" si="82"/>
        <v>0</v>
      </c>
      <c r="AW87" s="91">
        <f t="shared" si="82"/>
        <v>0</v>
      </c>
      <c r="AX87" s="91">
        <f t="shared" si="82"/>
        <v>0</v>
      </c>
      <c r="AY87" s="91">
        <f t="shared" si="82"/>
        <v>0</v>
      </c>
      <c r="AZ87" s="91">
        <f t="shared" si="82"/>
        <v>0</v>
      </c>
      <c r="BA87" s="91">
        <f t="shared" si="82"/>
        <v>0</v>
      </c>
      <c r="BB87" s="91">
        <f t="shared" si="82"/>
        <v>0</v>
      </c>
      <c r="BC87" s="91">
        <f t="shared" si="82"/>
        <v>0</v>
      </c>
      <c r="BD87" s="91">
        <f t="shared" si="82"/>
        <v>0</v>
      </c>
      <c r="BE87" s="91">
        <f t="shared" si="82"/>
        <v>0</v>
      </c>
      <c r="BF87" s="91">
        <f t="shared" si="82"/>
        <v>0</v>
      </c>
      <c r="BG87" s="91">
        <f t="shared" si="82"/>
        <v>0</v>
      </c>
      <c r="BH87" s="91">
        <f t="shared" si="82"/>
        <v>0</v>
      </c>
      <c r="BI87" s="91">
        <f t="shared" si="82"/>
        <v>0</v>
      </c>
      <c r="BJ87" s="91">
        <f t="shared" si="82"/>
        <v>0</v>
      </c>
      <c r="BK87" s="91">
        <f t="shared" si="82"/>
        <v>0</v>
      </c>
      <c r="BL87" s="91">
        <f t="shared" si="82"/>
        <v>0</v>
      </c>
      <c r="BM87" s="91">
        <f t="shared" si="82"/>
        <v>0</v>
      </c>
      <c r="BN87" s="91">
        <f t="shared" si="82"/>
        <v>0</v>
      </c>
      <c r="BO87" s="91">
        <f t="shared" si="82"/>
        <v>0</v>
      </c>
      <c r="BP87" s="91">
        <f t="shared" si="82"/>
        <v>0</v>
      </c>
      <c r="BQ87" s="91">
        <f t="shared" si="82"/>
        <v>0</v>
      </c>
      <c r="BR87" s="91">
        <f t="shared" si="82"/>
        <v>0</v>
      </c>
      <c r="BS87" s="91">
        <f t="shared" si="82"/>
        <v>0</v>
      </c>
      <c r="BT87" s="91">
        <f t="shared" si="82"/>
        <v>0</v>
      </c>
      <c r="BU87" s="91">
        <f t="shared" si="82"/>
        <v>0</v>
      </c>
      <c r="BV87" s="91">
        <f t="shared" si="82"/>
        <v>0</v>
      </c>
      <c r="BW87" s="91">
        <f t="shared" si="82"/>
        <v>0</v>
      </c>
      <c r="BX87" s="91">
        <f t="shared" si="82"/>
        <v>0</v>
      </c>
      <c r="BY87" s="91">
        <f t="shared" si="82"/>
        <v>0</v>
      </c>
      <c r="BZ87" s="91">
        <f t="shared" si="82"/>
        <v>0</v>
      </c>
      <c r="CA87" s="91">
        <f t="shared" si="82"/>
        <v>0</v>
      </c>
      <c r="CB87" s="91">
        <f t="shared" si="82"/>
        <v>0</v>
      </c>
      <c r="CC87" s="91">
        <f t="shared" si="82"/>
        <v>0</v>
      </c>
      <c r="CD87" s="91">
        <f t="shared" si="82"/>
        <v>0</v>
      </c>
    </row>
    <row r="88" spans="1:82" ht="13.5" thickBot="1">
      <c r="A88" s="78"/>
      <c r="B88" s="78"/>
      <c r="C88" s="78"/>
      <c r="D88" s="78"/>
      <c r="E88" s="79"/>
      <c r="F88" s="79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104"/>
      <c r="AK88" s="88" t="s">
        <v>59</v>
      </c>
      <c r="AL88" s="88"/>
      <c r="AM88" s="88"/>
      <c r="AN88" s="99"/>
      <c r="AO88" s="91"/>
      <c r="AP88" s="91">
        <f aca="true" t="shared" si="83" ref="AP88:CD88">SUM(AP87-100)</f>
        <v>-100</v>
      </c>
      <c r="AQ88" s="91">
        <f t="shared" si="83"/>
        <v>-100</v>
      </c>
      <c r="AR88" s="91">
        <f t="shared" si="83"/>
        <v>-100</v>
      </c>
      <c r="AS88" s="91">
        <f t="shared" si="83"/>
        <v>-100</v>
      </c>
      <c r="AT88" s="91">
        <f t="shared" si="83"/>
        <v>-100</v>
      </c>
      <c r="AU88" s="91">
        <f t="shared" si="83"/>
        <v>-100</v>
      </c>
      <c r="AV88" s="91">
        <f t="shared" si="83"/>
        <v>-100</v>
      </c>
      <c r="AW88" s="91">
        <f t="shared" si="83"/>
        <v>-100</v>
      </c>
      <c r="AX88" s="91">
        <f t="shared" si="83"/>
        <v>-100</v>
      </c>
      <c r="AY88" s="91">
        <f t="shared" si="83"/>
        <v>-100</v>
      </c>
      <c r="AZ88" s="91">
        <f t="shared" si="83"/>
        <v>-100</v>
      </c>
      <c r="BA88" s="91">
        <f t="shared" si="83"/>
        <v>-100</v>
      </c>
      <c r="BB88" s="91">
        <f t="shared" si="83"/>
        <v>-100</v>
      </c>
      <c r="BC88" s="91">
        <f t="shared" si="83"/>
        <v>-100</v>
      </c>
      <c r="BD88" s="91">
        <f t="shared" si="83"/>
        <v>-100</v>
      </c>
      <c r="BE88" s="91">
        <f t="shared" si="83"/>
        <v>-100</v>
      </c>
      <c r="BF88" s="91">
        <f t="shared" si="83"/>
        <v>-100</v>
      </c>
      <c r="BG88" s="91">
        <f t="shared" si="83"/>
        <v>-100</v>
      </c>
      <c r="BH88" s="91">
        <f t="shared" si="83"/>
        <v>-100</v>
      </c>
      <c r="BI88" s="91">
        <f t="shared" si="83"/>
        <v>-100</v>
      </c>
      <c r="BJ88" s="91">
        <f t="shared" si="83"/>
        <v>-100</v>
      </c>
      <c r="BK88" s="91">
        <f t="shared" si="83"/>
        <v>-100</v>
      </c>
      <c r="BL88" s="91">
        <f t="shared" si="83"/>
        <v>-100</v>
      </c>
      <c r="BM88" s="91">
        <f t="shared" si="83"/>
        <v>-100</v>
      </c>
      <c r="BN88" s="91">
        <f t="shared" si="83"/>
        <v>-100</v>
      </c>
      <c r="BO88" s="91">
        <f t="shared" si="83"/>
        <v>-100</v>
      </c>
      <c r="BP88" s="91">
        <f t="shared" si="83"/>
        <v>-100</v>
      </c>
      <c r="BQ88" s="91">
        <f t="shared" si="83"/>
        <v>-100</v>
      </c>
      <c r="BR88" s="91">
        <f t="shared" si="83"/>
        <v>-100</v>
      </c>
      <c r="BS88" s="91">
        <f t="shared" si="83"/>
        <v>-100</v>
      </c>
      <c r="BT88" s="91">
        <f t="shared" si="83"/>
        <v>-100</v>
      </c>
      <c r="BU88" s="91">
        <f t="shared" si="83"/>
        <v>-100</v>
      </c>
      <c r="BV88" s="91">
        <f t="shared" si="83"/>
        <v>-100</v>
      </c>
      <c r="BW88" s="91">
        <f t="shared" si="83"/>
        <v>-100</v>
      </c>
      <c r="BX88" s="91">
        <f t="shared" si="83"/>
        <v>-100</v>
      </c>
      <c r="BY88" s="91">
        <f t="shared" si="83"/>
        <v>-100</v>
      </c>
      <c r="BZ88" s="91">
        <f t="shared" si="83"/>
        <v>-100</v>
      </c>
      <c r="CA88" s="91">
        <f t="shared" si="83"/>
        <v>-100</v>
      </c>
      <c r="CB88" s="91">
        <f t="shared" si="83"/>
        <v>-100</v>
      </c>
      <c r="CC88" s="91">
        <f t="shared" si="83"/>
        <v>-100</v>
      </c>
      <c r="CD88" s="91">
        <f t="shared" si="83"/>
        <v>-100</v>
      </c>
    </row>
    <row r="89" spans="1:41" ht="14.25" customHeight="1" thickBot="1" thickTop="1">
      <c r="A89" s="78"/>
      <c r="B89" s="105"/>
      <c r="C89" s="106"/>
      <c r="D89" s="106"/>
      <c r="E89" s="107"/>
      <c r="F89" s="287" t="s">
        <v>69</v>
      </c>
      <c r="G89" s="287"/>
      <c r="H89" s="287"/>
      <c r="I89" s="287"/>
      <c r="J89" s="287"/>
      <c r="K89" s="287"/>
      <c r="L89" s="287"/>
      <c r="M89" s="287"/>
      <c r="N89" s="287"/>
      <c r="O89" s="287"/>
      <c r="P89" s="106"/>
      <c r="Q89" s="106"/>
      <c r="R89" s="106"/>
      <c r="S89" s="106"/>
      <c r="T89" s="106"/>
      <c r="U89" s="10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109"/>
      <c r="AK89" s="110"/>
      <c r="AL89" s="110"/>
      <c r="AM89" s="110"/>
      <c r="AN89" s="110"/>
      <c r="AO89" s="99"/>
    </row>
    <row r="90" spans="1:41" ht="6.75" customHeight="1" thickTop="1">
      <c r="A90" s="78"/>
      <c r="B90" s="111"/>
      <c r="C90" s="112"/>
      <c r="D90" s="113"/>
      <c r="E90" s="114"/>
      <c r="F90" s="114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5"/>
      <c r="U90" s="116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117"/>
    </row>
    <row r="91" spans="1:41" ht="18">
      <c r="A91" s="78"/>
      <c r="B91" s="111"/>
      <c r="C91" s="118"/>
      <c r="D91" s="277" t="s">
        <v>22</v>
      </c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9"/>
      <c r="T91" s="119"/>
      <c r="U91" s="116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120" t="s">
        <v>11</v>
      </c>
    </row>
    <row r="92" spans="1:43" ht="13.5" customHeight="1" thickBot="1">
      <c r="A92" s="78"/>
      <c r="B92" s="111"/>
      <c r="C92" s="118"/>
      <c r="D92" s="81"/>
      <c r="E92" s="121"/>
      <c r="F92" s="12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119"/>
      <c r="U92" s="116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117"/>
      <c r="AP92" s="122" t="s">
        <v>12</v>
      </c>
      <c r="AQ92" s="123"/>
    </row>
    <row r="93" spans="1:58" ht="13.5" thickTop="1">
      <c r="A93" s="78"/>
      <c r="B93" s="111"/>
      <c r="C93" s="118"/>
      <c r="D93" s="124" t="s">
        <v>23</v>
      </c>
      <c r="E93" s="280" t="s">
        <v>1</v>
      </c>
      <c r="F93" s="281"/>
      <c r="G93" s="282" t="s">
        <v>2</v>
      </c>
      <c r="H93" s="283"/>
      <c r="I93" s="284" t="s">
        <v>1</v>
      </c>
      <c r="J93" s="285"/>
      <c r="K93" s="282" t="s">
        <v>2</v>
      </c>
      <c r="L93" s="283"/>
      <c r="M93" s="284" t="s">
        <v>1</v>
      </c>
      <c r="N93" s="285"/>
      <c r="O93" s="282" t="s">
        <v>2</v>
      </c>
      <c r="P93" s="283"/>
      <c r="Q93" s="125"/>
      <c r="R93" s="284" t="s">
        <v>19</v>
      </c>
      <c r="S93" s="285"/>
      <c r="T93" s="126"/>
      <c r="U93" s="127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78"/>
      <c r="AO93" s="117"/>
      <c r="AP93" s="267" t="s">
        <v>1</v>
      </c>
      <c r="AQ93" s="267"/>
      <c r="AR93" s="128"/>
      <c r="AS93" s="267" t="s">
        <v>2</v>
      </c>
      <c r="AT93" s="267"/>
      <c r="AU93" s="128"/>
      <c r="AV93" s="267" t="s">
        <v>1</v>
      </c>
      <c r="AW93" s="267"/>
      <c r="AX93" s="128"/>
      <c r="AY93" s="267" t="s">
        <v>2</v>
      </c>
      <c r="AZ93" s="267"/>
      <c r="BA93" s="129"/>
      <c r="BB93" s="267" t="s">
        <v>1</v>
      </c>
      <c r="BC93" s="267"/>
      <c r="BD93" s="128"/>
      <c r="BE93" s="267" t="s">
        <v>2</v>
      </c>
      <c r="BF93" s="267"/>
    </row>
    <row r="94" spans="1:58" ht="13.5" thickBot="1">
      <c r="A94" s="78"/>
      <c r="B94" s="111"/>
      <c r="C94" s="118"/>
      <c r="D94" s="130">
        <v>38011</v>
      </c>
      <c r="E94" s="131" t="s">
        <v>3</v>
      </c>
      <c r="F94" s="132" t="s">
        <v>4</v>
      </c>
      <c r="G94" s="133" t="s">
        <v>3</v>
      </c>
      <c r="H94" s="134" t="s">
        <v>4</v>
      </c>
      <c r="I94" s="133" t="s">
        <v>3</v>
      </c>
      <c r="J94" s="134" t="s">
        <v>4</v>
      </c>
      <c r="K94" s="133" t="s">
        <v>3</v>
      </c>
      <c r="L94" s="134" t="s">
        <v>4</v>
      </c>
      <c r="M94" s="133" t="s">
        <v>3</v>
      </c>
      <c r="N94" s="134" t="s">
        <v>4</v>
      </c>
      <c r="O94" s="133" t="s">
        <v>3</v>
      </c>
      <c r="P94" s="134" t="s">
        <v>4</v>
      </c>
      <c r="Q94" s="83"/>
      <c r="R94" s="133" t="s">
        <v>3</v>
      </c>
      <c r="S94" s="134" t="s">
        <v>4</v>
      </c>
      <c r="T94" s="126"/>
      <c r="U94" s="127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78"/>
      <c r="AO94" s="117"/>
      <c r="AP94" s="135" t="s">
        <v>3</v>
      </c>
      <c r="AQ94" s="136" t="s">
        <v>4</v>
      </c>
      <c r="AR94" s="137"/>
      <c r="AS94" s="135" t="s">
        <v>3</v>
      </c>
      <c r="AT94" s="136" t="s">
        <v>4</v>
      </c>
      <c r="AU94" s="137"/>
      <c r="AV94" s="135" t="s">
        <v>3</v>
      </c>
      <c r="AW94" s="136" t="s">
        <v>4</v>
      </c>
      <c r="AX94" s="137"/>
      <c r="AY94" s="135" t="s">
        <v>3</v>
      </c>
      <c r="AZ94" s="136" t="s">
        <v>4</v>
      </c>
      <c r="BA94" s="138"/>
      <c r="BB94" s="135" t="s">
        <v>3</v>
      </c>
      <c r="BC94" s="136" t="s">
        <v>4</v>
      </c>
      <c r="BD94" s="137"/>
      <c r="BE94" s="135" t="s">
        <v>3</v>
      </c>
      <c r="BF94" s="136" t="s">
        <v>4</v>
      </c>
    </row>
    <row r="95" spans="1:63" ht="10.5" customHeight="1">
      <c r="A95" s="78"/>
      <c r="B95" s="111"/>
      <c r="C95" s="118"/>
      <c r="D95" s="139"/>
      <c r="E95" s="140"/>
      <c r="F95" s="141"/>
      <c r="G95" s="142"/>
      <c r="H95" s="126"/>
      <c r="I95" s="142"/>
      <c r="J95" s="126"/>
      <c r="K95" s="142"/>
      <c r="L95" s="126"/>
      <c r="M95" s="142"/>
      <c r="N95" s="126"/>
      <c r="O95" s="142"/>
      <c r="P95" s="126"/>
      <c r="Q95" s="84"/>
      <c r="R95" s="142"/>
      <c r="S95" s="126"/>
      <c r="T95" s="126"/>
      <c r="U95" s="127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78"/>
      <c r="AO95" s="117"/>
      <c r="AP95" s="122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80" t="s">
        <v>13</v>
      </c>
      <c r="BH95" s="80" t="s">
        <v>15</v>
      </c>
      <c r="BI95" s="80" t="s">
        <v>16</v>
      </c>
      <c r="BJ95" s="80" t="s">
        <v>17</v>
      </c>
      <c r="BK95" s="143" t="s">
        <v>14</v>
      </c>
    </row>
    <row r="96" spans="1:141" ht="12.75">
      <c r="A96" s="78"/>
      <c r="B96" s="111"/>
      <c r="C96" s="118"/>
      <c r="D96" s="144" t="s">
        <v>25</v>
      </c>
      <c r="E96" s="145">
        <f>SUM(AL5)</f>
        <v>9</v>
      </c>
      <c r="F96" s="184">
        <f>SUM(AM5)</f>
        <v>11.999999999999886</v>
      </c>
      <c r="G96" s="146">
        <f>SUM(AL7)</f>
        <v>13</v>
      </c>
      <c r="H96" s="307">
        <f>SUM(AM7)</f>
        <v>10</v>
      </c>
      <c r="I96" s="145">
        <f>SUM(AL9)</f>
        <v>14</v>
      </c>
      <c r="J96" s="184">
        <f>SUM(AM9)</f>
        <v>12</v>
      </c>
      <c r="K96" s="146">
        <f>SUM(AL11)</f>
        <v>18</v>
      </c>
      <c r="L96" s="307">
        <f>SUM(AM11)</f>
        <v>18</v>
      </c>
      <c r="M96" s="145">
        <f>SUM(AL13)</f>
        <v>0</v>
      </c>
      <c r="N96" s="184">
        <f>SUM(AM13)</f>
        <v>0</v>
      </c>
      <c r="O96" s="146">
        <f>SUM(AL15)</f>
        <v>0</v>
      </c>
      <c r="P96" s="307">
        <f>SUM(AM15)</f>
        <v>0</v>
      </c>
      <c r="Q96" s="147"/>
      <c r="R96" s="145">
        <f>SUM(BH96)</f>
        <v>8</v>
      </c>
      <c r="S96" s="308">
        <f>SUM(BI96)</f>
        <v>4.000000000000114</v>
      </c>
      <c r="T96" s="119"/>
      <c r="U96" s="116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78"/>
      <c r="AO96" s="117" t="s">
        <v>0</v>
      </c>
      <c r="AP96" s="148">
        <f>SUM(E96*60+F96)</f>
        <v>551.9999999999999</v>
      </c>
      <c r="AQ96" s="148"/>
      <c r="AS96" s="148">
        <f>SUM(G96*60+H96)</f>
        <v>790</v>
      </c>
      <c r="AT96" s="148"/>
      <c r="AV96" s="148">
        <f>SUM(I96*60+J96)</f>
        <v>852</v>
      </c>
      <c r="AW96" s="148"/>
      <c r="AY96" s="148">
        <f>SUM(K96*60+L96)</f>
        <v>1098</v>
      </c>
      <c r="AZ96" s="148"/>
      <c r="BA96" s="99"/>
      <c r="BB96" s="149">
        <f>SUM(M96*60+N96)</f>
        <v>0</v>
      </c>
      <c r="BC96" s="148"/>
      <c r="BE96" s="149">
        <f>SUM(O96*60+P96)</f>
        <v>0</v>
      </c>
      <c r="BF96" s="148"/>
      <c r="BG96" s="150">
        <f>SUM(BE96-BB96+AY96-AV96+AS96-AP96)</f>
        <v>484.0000000000001</v>
      </c>
      <c r="BH96" s="80">
        <f>COUNTIF(BL96:EK96,"&gt;59")</f>
        <v>8</v>
      </c>
      <c r="BI96" s="80">
        <f>SUM(BG96-BJ96)</f>
        <v>4.000000000000114</v>
      </c>
      <c r="BJ96" s="80">
        <f>SUM(BH96*60)</f>
        <v>480</v>
      </c>
      <c r="BL96" s="80">
        <f>SUMIF(BG96,"&gt;59")</f>
        <v>484.0000000000001</v>
      </c>
      <c r="BM96" s="80">
        <f aca="true" t="shared" si="84" ref="BM96:DX96">SUMIF(BL97,"&gt;59")</f>
        <v>424.0000000000001</v>
      </c>
      <c r="BN96" s="80">
        <f t="shared" si="84"/>
        <v>364.0000000000001</v>
      </c>
      <c r="BO96" s="80">
        <f t="shared" si="84"/>
        <v>304.0000000000001</v>
      </c>
      <c r="BP96" s="80">
        <f t="shared" si="84"/>
        <v>244.0000000000001</v>
      </c>
      <c r="BQ96" s="80">
        <f t="shared" si="84"/>
        <v>184.0000000000001</v>
      </c>
      <c r="BR96" s="80">
        <f t="shared" si="84"/>
        <v>124.00000000000011</v>
      </c>
      <c r="BS96" s="80">
        <f t="shared" si="84"/>
        <v>64.00000000000011</v>
      </c>
      <c r="BT96" s="80">
        <f t="shared" si="84"/>
        <v>0</v>
      </c>
      <c r="BU96" s="80">
        <f t="shared" si="84"/>
        <v>0</v>
      </c>
      <c r="BV96" s="80">
        <f t="shared" si="84"/>
        <v>0</v>
      </c>
      <c r="BW96" s="80">
        <f t="shared" si="84"/>
        <v>0</v>
      </c>
      <c r="BX96" s="80">
        <f t="shared" si="84"/>
        <v>0</v>
      </c>
      <c r="BY96" s="80">
        <f t="shared" si="84"/>
        <v>0</v>
      </c>
      <c r="BZ96" s="80">
        <f t="shared" si="84"/>
        <v>0</v>
      </c>
      <c r="CA96" s="80">
        <f t="shared" si="84"/>
        <v>0</v>
      </c>
      <c r="CB96" s="80">
        <f t="shared" si="84"/>
        <v>0</v>
      </c>
      <c r="CC96" s="80">
        <f t="shared" si="84"/>
        <v>0</v>
      </c>
      <c r="CD96" s="80">
        <f t="shared" si="84"/>
        <v>0</v>
      </c>
      <c r="CE96" s="80">
        <f t="shared" si="84"/>
        <v>0</v>
      </c>
      <c r="CF96" s="80">
        <f t="shared" si="84"/>
        <v>0</v>
      </c>
      <c r="CG96" s="80">
        <f t="shared" si="84"/>
        <v>0</v>
      </c>
      <c r="CH96" s="80">
        <f t="shared" si="84"/>
        <v>0</v>
      </c>
      <c r="CI96" s="80">
        <f t="shared" si="84"/>
        <v>0</v>
      </c>
      <c r="CJ96" s="80">
        <f t="shared" si="84"/>
        <v>0</v>
      </c>
      <c r="CK96" s="80">
        <f t="shared" si="84"/>
        <v>0</v>
      </c>
      <c r="CL96" s="80">
        <f t="shared" si="84"/>
        <v>0</v>
      </c>
      <c r="CM96" s="80">
        <f t="shared" si="84"/>
        <v>0</v>
      </c>
      <c r="CN96" s="80">
        <f t="shared" si="84"/>
        <v>0</v>
      </c>
      <c r="CO96" s="80">
        <f t="shared" si="84"/>
        <v>0</v>
      </c>
      <c r="CP96" s="80">
        <f t="shared" si="84"/>
        <v>0</v>
      </c>
      <c r="CQ96" s="80">
        <f t="shared" si="84"/>
        <v>0</v>
      </c>
      <c r="CR96" s="80">
        <f t="shared" si="84"/>
        <v>0</v>
      </c>
      <c r="CS96" s="80">
        <f t="shared" si="84"/>
        <v>0</v>
      </c>
      <c r="CT96" s="80">
        <f t="shared" si="84"/>
        <v>0</v>
      </c>
      <c r="CU96" s="80">
        <f t="shared" si="84"/>
        <v>0</v>
      </c>
      <c r="CV96" s="80">
        <f t="shared" si="84"/>
        <v>0</v>
      </c>
      <c r="CW96" s="80">
        <f t="shared" si="84"/>
        <v>0</v>
      </c>
      <c r="CX96" s="80">
        <f t="shared" si="84"/>
        <v>0</v>
      </c>
      <c r="CY96" s="80">
        <f t="shared" si="84"/>
        <v>0</v>
      </c>
      <c r="CZ96" s="80">
        <f t="shared" si="84"/>
        <v>0</v>
      </c>
      <c r="DA96" s="80">
        <f t="shared" si="84"/>
        <v>0</v>
      </c>
      <c r="DB96" s="80">
        <f t="shared" si="84"/>
        <v>0</v>
      </c>
      <c r="DC96" s="80">
        <f t="shared" si="84"/>
        <v>0</v>
      </c>
      <c r="DD96" s="80">
        <f t="shared" si="84"/>
        <v>0</v>
      </c>
      <c r="DE96" s="80">
        <f t="shared" si="84"/>
        <v>0</v>
      </c>
      <c r="DF96" s="80">
        <f t="shared" si="84"/>
        <v>0</v>
      </c>
      <c r="DG96" s="80">
        <f t="shared" si="84"/>
        <v>0</v>
      </c>
      <c r="DH96" s="80">
        <f t="shared" si="84"/>
        <v>0</v>
      </c>
      <c r="DI96" s="80">
        <f t="shared" si="84"/>
        <v>0</v>
      </c>
      <c r="DJ96" s="80">
        <f t="shared" si="84"/>
        <v>0</v>
      </c>
      <c r="DK96" s="80">
        <f t="shared" si="84"/>
        <v>0</v>
      </c>
      <c r="DL96" s="80">
        <f t="shared" si="84"/>
        <v>0</v>
      </c>
      <c r="DM96" s="80">
        <f t="shared" si="84"/>
        <v>0</v>
      </c>
      <c r="DN96" s="80">
        <f t="shared" si="84"/>
        <v>0</v>
      </c>
      <c r="DO96" s="80">
        <f t="shared" si="84"/>
        <v>0</v>
      </c>
      <c r="DP96" s="80">
        <f t="shared" si="84"/>
        <v>0</v>
      </c>
      <c r="DQ96" s="80">
        <f t="shared" si="84"/>
        <v>0</v>
      </c>
      <c r="DR96" s="80">
        <f t="shared" si="84"/>
        <v>0</v>
      </c>
      <c r="DS96" s="80">
        <f t="shared" si="84"/>
        <v>0</v>
      </c>
      <c r="DT96" s="80">
        <f t="shared" si="84"/>
        <v>0</v>
      </c>
      <c r="DU96" s="80">
        <f t="shared" si="84"/>
        <v>0</v>
      </c>
      <c r="DV96" s="80">
        <f t="shared" si="84"/>
        <v>0</v>
      </c>
      <c r="DW96" s="80">
        <f t="shared" si="84"/>
        <v>0</v>
      </c>
      <c r="DX96" s="80">
        <f t="shared" si="84"/>
        <v>0</v>
      </c>
      <c r="DY96" s="80">
        <f aca="true" t="shared" si="85" ref="DY96:EK96">SUMIF(DX97,"&gt;59")</f>
        <v>0</v>
      </c>
      <c r="DZ96" s="80">
        <f t="shared" si="85"/>
        <v>0</v>
      </c>
      <c r="EA96" s="80">
        <f t="shared" si="85"/>
        <v>0</v>
      </c>
      <c r="EB96" s="80">
        <f t="shared" si="85"/>
        <v>0</v>
      </c>
      <c r="EC96" s="80">
        <f t="shared" si="85"/>
        <v>0</v>
      </c>
      <c r="ED96" s="80">
        <f t="shared" si="85"/>
        <v>0</v>
      </c>
      <c r="EE96" s="80">
        <f t="shared" si="85"/>
        <v>0</v>
      </c>
      <c r="EF96" s="80">
        <f t="shared" si="85"/>
        <v>0</v>
      </c>
      <c r="EG96" s="80">
        <f t="shared" si="85"/>
        <v>0</v>
      </c>
      <c r="EH96" s="80">
        <f t="shared" si="85"/>
        <v>0</v>
      </c>
      <c r="EI96" s="80">
        <f t="shared" si="85"/>
        <v>0</v>
      </c>
      <c r="EJ96" s="80">
        <f t="shared" si="85"/>
        <v>0</v>
      </c>
      <c r="EK96" s="80">
        <f t="shared" si="85"/>
        <v>0</v>
      </c>
    </row>
    <row r="97" spans="1:141" ht="6.75" customHeight="1">
      <c r="A97" s="78"/>
      <c r="B97" s="111"/>
      <c r="C97" s="118"/>
      <c r="D97" s="151"/>
      <c r="E97" s="62"/>
      <c r="F97" s="301"/>
      <c r="G97" s="67"/>
      <c r="H97" s="302"/>
      <c r="I97" s="62"/>
      <c r="J97" s="301"/>
      <c r="K97" s="67"/>
      <c r="L97" s="302"/>
      <c r="M97" s="62"/>
      <c r="N97" s="301"/>
      <c r="O97" s="67"/>
      <c r="P97" s="302"/>
      <c r="Q97" s="147"/>
      <c r="R97" s="62"/>
      <c r="S97" s="309"/>
      <c r="T97" s="119"/>
      <c r="U97" s="116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117"/>
      <c r="BL97" s="80">
        <f>SUM(BL96-60)</f>
        <v>424.0000000000001</v>
      </c>
      <c r="BM97" s="80">
        <f aca="true" t="shared" si="86" ref="BM97:DX97">SUM(BM96-60)</f>
        <v>364.0000000000001</v>
      </c>
      <c r="BN97" s="80">
        <f t="shared" si="86"/>
        <v>304.0000000000001</v>
      </c>
      <c r="BO97" s="80">
        <f t="shared" si="86"/>
        <v>244.0000000000001</v>
      </c>
      <c r="BP97" s="80">
        <f t="shared" si="86"/>
        <v>184.0000000000001</v>
      </c>
      <c r="BQ97" s="80">
        <f t="shared" si="86"/>
        <v>124.00000000000011</v>
      </c>
      <c r="BR97" s="80">
        <f t="shared" si="86"/>
        <v>64.00000000000011</v>
      </c>
      <c r="BS97" s="80">
        <f t="shared" si="86"/>
        <v>4.000000000000114</v>
      </c>
      <c r="BT97" s="80">
        <f t="shared" si="86"/>
        <v>-60</v>
      </c>
      <c r="BU97" s="80">
        <f t="shared" si="86"/>
        <v>-60</v>
      </c>
      <c r="BV97" s="80">
        <f t="shared" si="86"/>
        <v>-60</v>
      </c>
      <c r="BW97" s="80">
        <f t="shared" si="86"/>
        <v>-60</v>
      </c>
      <c r="BX97" s="80">
        <f t="shared" si="86"/>
        <v>-60</v>
      </c>
      <c r="BY97" s="80">
        <f t="shared" si="86"/>
        <v>-60</v>
      </c>
      <c r="BZ97" s="80">
        <f t="shared" si="86"/>
        <v>-60</v>
      </c>
      <c r="CA97" s="80">
        <f t="shared" si="86"/>
        <v>-60</v>
      </c>
      <c r="CB97" s="80">
        <f t="shared" si="86"/>
        <v>-60</v>
      </c>
      <c r="CC97" s="80">
        <f t="shared" si="86"/>
        <v>-60</v>
      </c>
      <c r="CD97" s="80">
        <f t="shared" si="86"/>
        <v>-60</v>
      </c>
      <c r="CE97" s="80">
        <f t="shared" si="86"/>
        <v>-60</v>
      </c>
      <c r="CF97" s="80">
        <f t="shared" si="86"/>
        <v>-60</v>
      </c>
      <c r="CG97" s="80">
        <f t="shared" si="86"/>
        <v>-60</v>
      </c>
      <c r="CH97" s="80">
        <f t="shared" si="86"/>
        <v>-60</v>
      </c>
      <c r="CI97" s="80">
        <f t="shared" si="86"/>
        <v>-60</v>
      </c>
      <c r="CJ97" s="80">
        <f t="shared" si="86"/>
        <v>-60</v>
      </c>
      <c r="CK97" s="80">
        <f t="shared" si="86"/>
        <v>-60</v>
      </c>
      <c r="CL97" s="80">
        <f t="shared" si="86"/>
        <v>-60</v>
      </c>
      <c r="CM97" s="80">
        <f t="shared" si="86"/>
        <v>-60</v>
      </c>
      <c r="CN97" s="80">
        <f t="shared" si="86"/>
        <v>-60</v>
      </c>
      <c r="CO97" s="80">
        <f t="shared" si="86"/>
        <v>-60</v>
      </c>
      <c r="CP97" s="80">
        <f t="shared" si="86"/>
        <v>-60</v>
      </c>
      <c r="CQ97" s="80">
        <f t="shared" si="86"/>
        <v>-60</v>
      </c>
      <c r="CR97" s="80">
        <f t="shared" si="86"/>
        <v>-60</v>
      </c>
      <c r="CS97" s="80">
        <f t="shared" si="86"/>
        <v>-60</v>
      </c>
      <c r="CT97" s="80">
        <f t="shared" si="86"/>
        <v>-60</v>
      </c>
      <c r="CU97" s="80">
        <f t="shared" si="86"/>
        <v>-60</v>
      </c>
      <c r="CV97" s="80">
        <f t="shared" si="86"/>
        <v>-60</v>
      </c>
      <c r="CW97" s="80">
        <f t="shared" si="86"/>
        <v>-60</v>
      </c>
      <c r="CX97" s="80">
        <f t="shared" si="86"/>
        <v>-60</v>
      </c>
      <c r="CY97" s="80">
        <f t="shared" si="86"/>
        <v>-60</v>
      </c>
      <c r="CZ97" s="80">
        <f t="shared" si="86"/>
        <v>-60</v>
      </c>
      <c r="DA97" s="80">
        <f t="shared" si="86"/>
        <v>-60</v>
      </c>
      <c r="DB97" s="80">
        <f t="shared" si="86"/>
        <v>-60</v>
      </c>
      <c r="DC97" s="80">
        <f t="shared" si="86"/>
        <v>-60</v>
      </c>
      <c r="DD97" s="80">
        <f t="shared" si="86"/>
        <v>-60</v>
      </c>
      <c r="DE97" s="80">
        <f t="shared" si="86"/>
        <v>-60</v>
      </c>
      <c r="DF97" s="80">
        <f t="shared" si="86"/>
        <v>-60</v>
      </c>
      <c r="DG97" s="80">
        <f t="shared" si="86"/>
        <v>-60</v>
      </c>
      <c r="DH97" s="80">
        <f t="shared" si="86"/>
        <v>-60</v>
      </c>
      <c r="DI97" s="80">
        <f t="shared" si="86"/>
        <v>-60</v>
      </c>
      <c r="DJ97" s="80">
        <f t="shared" si="86"/>
        <v>-60</v>
      </c>
      <c r="DK97" s="80">
        <f t="shared" si="86"/>
        <v>-60</v>
      </c>
      <c r="DL97" s="80">
        <f t="shared" si="86"/>
        <v>-60</v>
      </c>
      <c r="DM97" s="80">
        <f t="shared" si="86"/>
        <v>-60</v>
      </c>
      <c r="DN97" s="80">
        <f t="shared" si="86"/>
        <v>-60</v>
      </c>
      <c r="DO97" s="80">
        <f t="shared" si="86"/>
        <v>-60</v>
      </c>
      <c r="DP97" s="80">
        <f t="shared" si="86"/>
        <v>-60</v>
      </c>
      <c r="DQ97" s="80">
        <f t="shared" si="86"/>
        <v>-60</v>
      </c>
      <c r="DR97" s="80">
        <f t="shared" si="86"/>
        <v>-60</v>
      </c>
      <c r="DS97" s="80">
        <f t="shared" si="86"/>
        <v>-60</v>
      </c>
      <c r="DT97" s="80">
        <f t="shared" si="86"/>
        <v>-60</v>
      </c>
      <c r="DU97" s="80">
        <f t="shared" si="86"/>
        <v>-60</v>
      </c>
      <c r="DV97" s="80">
        <f t="shared" si="86"/>
        <v>-60</v>
      </c>
      <c r="DW97" s="80">
        <f t="shared" si="86"/>
        <v>-60</v>
      </c>
      <c r="DX97" s="80">
        <f t="shared" si="86"/>
        <v>-60</v>
      </c>
      <c r="DY97" s="80">
        <f aca="true" t="shared" si="87" ref="DY97:EK97">SUM(DY96-60)</f>
        <v>-60</v>
      </c>
      <c r="DZ97" s="80">
        <f t="shared" si="87"/>
        <v>-60</v>
      </c>
      <c r="EA97" s="80">
        <f t="shared" si="87"/>
        <v>-60</v>
      </c>
      <c r="EB97" s="80">
        <f t="shared" si="87"/>
        <v>-60</v>
      </c>
      <c r="EC97" s="80">
        <f t="shared" si="87"/>
        <v>-60</v>
      </c>
      <c r="ED97" s="80">
        <f t="shared" si="87"/>
        <v>-60</v>
      </c>
      <c r="EE97" s="80">
        <f t="shared" si="87"/>
        <v>-60</v>
      </c>
      <c r="EF97" s="80">
        <f t="shared" si="87"/>
        <v>-60</v>
      </c>
      <c r="EG97" s="80">
        <f t="shared" si="87"/>
        <v>-60</v>
      </c>
      <c r="EH97" s="80">
        <f t="shared" si="87"/>
        <v>-60</v>
      </c>
      <c r="EI97" s="80">
        <f t="shared" si="87"/>
        <v>-60</v>
      </c>
      <c r="EJ97" s="80">
        <f t="shared" si="87"/>
        <v>-60</v>
      </c>
      <c r="EK97" s="80">
        <f t="shared" si="87"/>
        <v>-60</v>
      </c>
    </row>
    <row r="98" spans="1:141" ht="12.75">
      <c r="A98" s="78"/>
      <c r="B98" s="111"/>
      <c r="C98" s="118"/>
      <c r="D98" s="144" t="s">
        <v>26</v>
      </c>
      <c r="E98" s="145">
        <f>SUM(AL17)</f>
        <v>0</v>
      </c>
      <c r="F98" s="184">
        <f>SUM(AM17)</f>
        <v>0</v>
      </c>
      <c r="G98" s="146">
        <f>SUM(AL19)</f>
        <v>0</v>
      </c>
      <c r="H98" s="307">
        <f>SUM(AM19)</f>
        <v>0</v>
      </c>
      <c r="I98" s="145">
        <f>SUM(AL21)</f>
        <v>0</v>
      </c>
      <c r="J98" s="184">
        <f>SUM(AM21)</f>
        <v>0</v>
      </c>
      <c r="K98" s="146">
        <f>SUM(AL23)</f>
        <v>0</v>
      </c>
      <c r="L98" s="307">
        <f>SUM(AM23)</f>
        <v>0</v>
      </c>
      <c r="M98" s="145">
        <f>SUM(AL25)</f>
        <v>0</v>
      </c>
      <c r="N98" s="184">
        <f>SUM(AM25)</f>
        <v>0</v>
      </c>
      <c r="O98" s="146">
        <f>SUM(AL27)</f>
        <v>0</v>
      </c>
      <c r="P98" s="307">
        <f>SUM(AM27)</f>
        <v>0</v>
      </c>
      <c r="Q98" s="147"/>
      <c r="R98" s="145">
        <f>SUM(BH98)</f>
        <v>0</v>
      </c>
      <c r="S98" s="308">
        <f>SUM(BI98)</f>
        <v>0</v>
      </c>
      <c r="T98" s="119"/>
      <c r="U98" s="116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78"/>
      <c r="AO98" s="117" t="s">
        <v>5</v>
      </c>
      <c r="AP98" s="148">
        <f>SUM(E98*60+F98)</f>
        <v>0</v>
      </c>
      <c r="AQ98" s="148"/>
      <c r="AS98" s="148">
        <f>SUM(G98*60+H98)</f>
        <v>0</v>
      </c>
      <c r="AT98" s="148"/>
      <c r="AV98" s="148">
        <f>SUM(I98*60+J98)</f>
        <v>0</v>
      </c>
      <c r="AW98" s="148"/>
      <c r="AY98" s="148">
        <f>SUM(K98*60+L98)</f>
        <v>0</v>
      </c>
      <c r="AZ98" s="148"/>
      <c r="BA98" s="99"/>
      <c r="BB98" s="149">
        <f>SUM(M98*60+N98)</f>
        <v>0</v>
      </c>
      <c r="BC98" s="148"/>
      <c r="BE98" s="149">
        <f>SUM(O98*60+P98)</f>
        <v>0</v>
      </c>
      <c r="BF98" s="148"/>
      <c r="BG98" s="150">
        <f>SUM(BE98-BB98+AY98-AV98+AS98-AP98)</f>
        <v>0</v>
      </c>
      <c r="BH98" s="80">
        <f>COUNTIF(BL98:EK98,"&gt;59")</f>
        <v>0</v>
      </c>
      <c r="BI98" s="80">
        <f>SUM(BG98-BJ98)</f>
        <v>0</v>
      </c>
      <c r="BJ98" s="80">
        <f>SUM(BH98*60)</f>
        <v>0</v>
      </c>
      <c r="BL98" s="80">
        <f>SUMIF(BG98,"&gt;59")</f>
        <v>0</v>
      </c>
      <c r="BM98" s="80">
        <f aca="true" t="shared" si="88" ref="BM98:DX98">SUMIF(BL99,"&gt;59")</f>
        <v>0</v>
      </c>
      <c r="BN98" s="80">
        <f t="shared" si="88"/>
        <v>0</v>
      </c>
      <c r="BO98" s="80">
        <f t="shared" si="88"/>
        <v>0</v>
      </c>
      <c r="BP98" s="80">
        <f t="shared" si="88"/>
        <v>0</v>
      </c>
      <c r="BQ98" s="80">
        <f t="shared" si="88"/>
        <v>0</v>
      </c>
      <c r="BR98" s="80">
        <f t="shared" si="88"/>
        <v>0</v>
      </c>
      <c r="BS98" s="80">
        <f t="shared" si="88"/>
        <v>0</v>
      </c>
      <c r="BT98" s="80">
        <f t="shared" si="88"/>
        <v>0</v>
      </c>
      <c r="BU98" s="80">
        <f t="shared" si="88"/>
        <v>0</v>
      </c>
      <c r="BV98" s="80">
        <f t="shared" si="88"/>
        <v>0</v>
      </c>
      <c r="BW98" s="80">
        <f t="shared" si="88"/>
        <v>0</v>
      </c>
      <c r="BX98" s="80">
        <f t="shared" si="88"/>
        <v>0</v>
      </c>
      <c r="BY98" s="80">
        <f t="shared" si="88"/>
        <v>0</v>
      </c>
      <c r="BZ98" s="80">
        <f t="shared" si="88"/>
        <v>0</v>
      </c>
      <c r="CA98" s="80">
        <f t="shared" si="88"/>
        <v>0</v>
      </c>
      <c r="CB98" s="80">
        <f t="shared" si="88"/>
        <v>0</v>
      </c>
      <c r="CC98" s="80">
        <f t="shared" si="88"/>
        <v>0</v>
      </c>
      <c r="CD98" s="80">
        <f t="shared" si="88"/>
        <v>0</v>
      </c>
      <c r="CE98" s="80">
        <f t="shared" si="88"/>
        <v>0</v>
      </c>
      <c r="CF98" s="80">
        <f t="shared" si="88"/>
        <v>0</v>
      </c>
      <c r="CG98" s="80">
        <f t="shared" si="88"/>
        <v>0</v>
      </c>
      <c r="CH98" s="80">
        <f t="shared" si="88"/>
        <v>0</v>
      </c>
      <c r="CI98" s="80">
        <f t="shared" si="88"/>
        <v>0</v>
      </c>
      <c r="CJ98" s="80">
        <f t="shared" si="88"/>
        <v>0</v>
      </c>
      <c r="CK98" s="80">
        <f t="shared" si="88"/>
        <v>0</v>
      </c>
      <c r="CL98" s="80">
        <f t="shared" si="88"/>
        <v>0</v>
      </c>
      <c r="CM98" s="80">
        <f t="shared" si="88"/>
        <v>0</v>
      </c>
      <c r="CN98" s="80">
        <f t="shared" si="88"/>
        <v>0</v>
      </c>
      <c r="CO98" s="80">
        <f t="shared" si="88"/>
        <v>0</v>
      </c>
      <c r="CP98" s="80">
        <f t="shared" si="88"/>
        <v>0</v>
      </c>
      <c r="CQ98" s="80">
        <f t="shared" si="88"/>
        <v>0</v>
      </c>
      <c r="CR98" s="80">
        <f t="shared" si="88"/>
        <v>0</v>
      </c>
      <c r="CS98" s="80">
        <f t="shared" si="88"/>
        <v>0</v>
      </c>
      <c r="CT98" s="80">
        <f t="shared" si="88"/>
        <v>0</v>
      </c>
      <c r="CU98" s="80">
        <f t="shared" si="88"/>
        <v>0</v>
      </c>
      <c r="CV98" s="80">
        <f t="shared" si="88"/>
        <v>0</v>
      </c>
      <c r="CW98" s="80">
        <f t="shared" si="88"/>
        <v>0</v>
      </c>
      <c r="CX98" s="80">
        <f t="shared" si="88"/>
        <v>0</v>
      </c>
      <c r="CY98" s="80">
        <f t="shared" si="88"/>
        <v>0</v>
      </c>
      <c r="CZ98" s="80">
        <f t="shared" si="88"/>
        <v>0</v>
      </c>
      <c r="DA98" s="80">
        <f t="shared" si="88"/>
        <v>0</v>
      </c>
      <c r="DB98" s="80">
        <f t="shared" si="88"/>
        <v>0</v>
      </c>
      <c r="DC98" s="80">
        <f t="shared" si="88"/>
        <v>0</v>
      </c>
      <c r="DD98" s="80">
        <f t="shared" si="88"/>
        <v>0</v>
      </c>
      <c r="DE98" s="80">
        <f t="shared" si="88"/>
        <v>0</v>
      </c>
      <c r="DF98" s="80">
        <f t="shared" si="88"/>
        <v>0</v>
      </c>
      <c r="DG98" s="80">
        <f t="shared" si="88"/>
        <v>0</v>
      </c>
      <c r="DH98" s="80">
        <f t="shared" si="88"/>
        <v>0</v>
      </c>
      <c r="DI98" s="80">
        <f t="shared" si="88"/>
        <v>0</v>
      </c>
      <c r="DJ98" s="80">
        <f t="shared" si="88"/>
        <v>0</v>
      </c>
      <c r="DK98" s="80">
        <f t="shared" si="88"/>
        <v>0</v>
      </c>
      <c r="DL98" s="80">
        <f t="shared" si="88"/>
        <v>0</v>
      </c>
      <c r="DM98" s="80">
        <f t="shared" si="88"/>
        <v>0</v>
      </c>
      <c r="DN98" s="80">
        <f t="shared" si="88"/>
        <v>0</v>
      </c>
      <c r="DO98" s="80">
        <f t="shared" si="88"/>
        <v>0</v>
      </c>
      <c r="DP98" s="80">
        <f t="shared" si="88"/>
        <v>0</v>
      </c>
      <c r="DQ98" s="80">
        <f t="shared" si="88"/>
        <v>0</v>
      </c>
      <c r="DR98" s="80">
        <f t="shared" si="88"/>
        <v>0</v>
      </c>
      <c r="DS98" s="80">
        <f t="shared" si="88"/>
        <v>0</v>
      </c>
      <c r="DT98" s="80">
        <f t="shared" si="88"/>
        <v>0</v>
      </c>
      <c r="DU98" s="80">
        <f t="shared" si="88"/>
        <v>0</v>
      </c>
      <c r="DV98" s="80">
        <f t="shared" si="88"/>
        <v>0</v>
      </c>
      <c r="DW98" s="80">
        <f t="shared" si="88"/>
        <v>0</v>
      </c>
      <c r="DX98" s="80">
        <f t="shared" si="88"/>
        <v>0</v>
      </c>
      <c r="DY98" s="80">
        <f aca="true" t="shared" si="89" ref="DY98:EK98">SUMIF(DX99,"&gt;59")</f>
        <v>0</v>
      </c>
      <c r="DZ98" s="80">
        <f t="shared" si="89"/>
        <v>0</v>
      </c>
      <c r="EA98" s="80">
        <f t="shared" si="89"/>
        <v>0</v>
      </c>
      <c r="EB98" s="80">
        <f t="shared" si="89"/>
        <v>0</v>
      </c>
      <c r="EC98" s="80">
        <f t="shared" si="89"/>
        <v>0</v>
      </c>
      <c r="ED98" s="80">
        <f t="shared" si="89"/>
        <v>0</v>
      </c>
      <c r="EE98" s="80">
        <f t="shared" si="89"/>
        <v>0</v>
      </c>
      <c r="EF98" s="80">
        <f t="shared" si="89"/>
        <v>0</v>
      </c>
      <c r="EG98" s="80">
        <f t="shared" si="89"/>
        <v>0</v>
      </c>
      <c r="EH98" s="80">
        <f t="shared" si="89"/>
        <v>0</v>
      </c>
      <c r="EI98" s="80">
        <f t="shared" si="89"/>
        <v>0</v>
      </c>
      <c r="EJ98" s="80">
        <f t="shared" si="89"/>
        <v>0</v>
      </c>
      <c r="EK98" s="80">
        <f t="shared" si="89"/>
        <v>0</v>
      </c>
    </row>
    <row r="99" spans="1:141" ht="6.75" customHeight="1">
      <c r="A99" s="78"/>
      <c r="B99" s="111"/>
      <c r="C99" s="118"/>
      <c r="D99" s="151"/>
      <c r="E99" s="62"/>
      <c r="F99" s="301"/>
      <c r="G99" s="67"/>
      <c r="H99" s="302"/>
      <c r="I99" s="62"/>
      <c r="J99" s="301"/>
      <c r="K99" s="67"/>
      <c r="L99" s="302"/>
      <c r="M99" s="62"/>
      <c r="N99" s="301"/>
      <c r="O99" s="67"/>
      <c r="P99" s="302"/>
      <c r="Q99" s="147"/>
      <c r="R99" s="62"/>
      <c r="S99" s="309"/>
      <c r="T99" s="119"/>
      <c r="U99" s="116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117"/>
      <c r="BL99" s="80">
        <f aca="true" t="shared" si="90" ref="BL99:DW99">SUM(BL98-60)</f>
        <v>-60</v>
      </c>
      <c r="BM99" s="80">
        <f t="shared" si="90"/>
        <v>-60</v>
      </c>
      <c r="BN99" s="80">
        <f t="shared" si="90"/>
        <v>-60</v>
      </c>
      <c r="BO99" s="80">
        <f t="shared" si="90"/>
        <v>-60</v>
      </c>
      <c r="BP99" s="80">
        <f t="shared" si="90"/>
        <v>-60</v>
      </c>
      <c r="BQ99" s="80">
        <f t="shared" si="90"/>
        <v>-60</v>
      </c>
      <c r="BR99" s="80">
        <f t="shared" si="90"/>
        <v>-60</v>
      </c>
      <c r="BS99" s="80">
        <f t="shared" si="90"/>
        <v>-60</v>
      </c>
      <c r="BT99" s="80">
        <f t="shared" si="90"/>
        <v>-60</v>
      </c>
      <c r="BU99" s="80">
        <f t="shared" si="90"/>
        <v>-60</v>
      </c>
      <c r="BV99" s="80">
        <f t="shared" si="90"/>
        <v>-60</v>
      </c>
      <c r="BW99" s="80">
        <f t="shared" si="90"/>
        <v>-60</v>
      </c>
      <c r="BX99" s="80">
        <f t="shared" si="90"/>
        <v>-60</v>
      </c>
      <c r="BY99" s="80">
        <f t="shared" si="90"/>
        <v>-60</v>
      </c>
      <c r="BZ99" s="80">
        <f t="shared" si="90"/>
        <v>-60</v>
      </c>
      <c r="CA99" s="80">
        <f t="shared" si="90"/>
        <v>-60</v>
      </c>
      <c r="CB99" s="80">
        <f t="shared" si="90"/>
        <v>-60</v>
      </c>
      <c r="CC99" s="80">
        <f t="shared" si="90"/>
        <v>-60</v>
      </c>
      <c r="CD99" s="80">
        <f t="shared" si="90"/>
        <v>-60</v>
      </c>
      <c r="CE99" s="80">
        <f t="shared" si="90"/>
        <v>-60</v>
      </c>
      <c r="CF99" s="80">
        <f t="shared" si="90"/>
        <v>-60</v>
      </c>
      <c r="CG99" s="80">
        <f t="shared" si="90"/>
        <v>-60</v>
      </c>
      <c r="CH99" s="80">
        <f t="shared" si="90"/>
        <v>-60</v>
      </c>
      <c r="CI99" s="80">
        <f t="shared" si="90"/>
        <v>-60</v>
      </c>
      <c r="CJ99" s="80">
        <f t="shared" si="90"/>
        <v>-60</v>
      </c>
      <c r="CK99" s="80">
        <f t="shared" si="90"/>
        <v>-60</v>
      </c>
      <c r="CL99" s="80">
        <f t="shared" si="90"/>
        <v>-60</v>
      </c>
      <c r="CM99" s="80">
        <f t="shared" si="90"/>
        <v>-60</v>
      </c>
      <c r="CN99" s="80">
        <f t="shared" si="90"/>
        <v>-60</v>
      </c>
      <c r="CO99" s="80">
        <f t="shared" si="90"/>
        <v>-60</v>
      </c>
      <c r="CP99" s="80">
        <f t="shared" si="90"/>
        <v>-60</v>
      </c>
      <c r="CQ99" s="80">
        <f t="shared" si="90"/>
        <v>-60</v>
      </c>
      <c r="CR99" s="80">
        <f t="shared" si="90"/>
        <v>-60</v>
      </c>
      <c r="CS99" s="80">
        <f t="shared" si="90"/>
        <v>-60</v>
      </c>
      <c r="CT99" s="80">
        <f t="shared" si="90"/>
        <v>-60</v>
      </c>
      <c r="CU99" s="80">
        <f t="shared" si="90"/>
        <v>-60</v>
      </c>
      <c r="CV99" s="80">
        <f t="shared" si="90"/>
        <v>-60</v>
      </c>
      <c r="CW99" s="80">
        <f t="shared" si="90"/>
        <v>-60</v>
      </c>
      <c r="CX99" s="80">
        <f t="shared" si="90"/>
        <v>-60</v>
      </c>
      <c r="CY99" s="80">
        <f t="shared" si="90"/>
        <v>-60</v>
      </c>
      <c r="CZ99" s="80">
        <f t="shared" si="90"/>
        <v>-60</v>
      </c>
      <c r="DA99" s="80">
        <f t="shared" si="90"/>
        <v>-60</v>
      </c>
      <c r="DB99" s="80">
        <f t="shared" si="90"/>
        <v>-60</v>
      </c>
      <c r="DC99" s="80">
        <f t="shared" si="90"/>
        <v>-60</v>
      </c>
      <c r="DD99" s="80">
        <f t="shared" si="90"/>
        <v>-60</v>
      </c>
      <c r="DE99" s="80">
        <f t="shared" si="90"/>
        <v>-60</v>
      </c>
      <c r="DF99" s="80">
        <f t="shared" si="90"/>
        <v>-60</v>
      </c>
      <c r="DG99" s="80">
        <f t="shared" si="90"/>
        <v>-60</v>
      </c>
      <c r="DH99" s="80">
        <f t="shared" si="90"/>
        <v>-60</v>
      </c>
      <c r="DI99" s="80">
        <f t="shared" si="90"/>
        <v>-60</v>
      </c>
      <c r="DJ99" s="80">
        <f t="shared" si="90"/>
        <v>-60</v>
      </c>
      <c r="DK99" s="80">
        <f t="shared" si="90"/>
        <v>-60</v>
      </c>
      <c r="DL99" s="80">
        <f t="shared" si="90"/>
        <v>-60</v>
      </c>
      <c r="DM99" s="80">
        <f t="shared" si="90"/>
        <v>-60</v>
      </c>
      <c r="DN99" s="80">
        <f t="shared" si="90"/>
        <v>-60</v>
      </c>
      <c r="DO99" s="80">
        <f t="shared" si="90"/>
        <v>-60</v>
      </c>
      <c r="DP99" s="80">
        <f t="shared" si="90"/>
        <v>-60</v>
      </c>
      <c r="DQ99" s="80">
        <f t="shared" si="90"/>
        <v>-60</v>
      </c>
      <c r="DR99" s="80">
        <f t="shared" si="90"/>
        <v>-60</v>
      </c>
      <c r="DS99" s="80">
        <f t="shared" si="90"/>
        <v>-60</v>
      </c>
      <c r="DT99" s="80">
        <f t="shared" si="90"/>
        <v>-60</v>
      </c>
      <c r="DU99" s="80">
        <f t="shared" si="90"/>
        <v>-60</v>
      </c>
      <c r="DV99" s="80">
        <f t="shared" si="90"/>
        <v>-60</v>
      </c>
      <c r="DW99" s="80">
        <f t="shared" si="90"/>
        <v>-60</v>
      </c>
      <c r="DX99" s="80">
        <f aca="true" t="shared" si="91" ref="DX99:EK99">SUM(DX98-60)</f>
        <v>-60</v>
      </c>
      <c r="DY99" s="80">
        <f t="shared" si="91"/>
        <v>-60</v>
      </c>
      <c r="DZ99" s="80">
        <f t="shared" si="91"/>
        <v>-60</v>
      </c>
      <c r="EA99" s="80">
        <f t="shared" si="91"/>
        <v>-60</v>
      </c>
      <c r="EB99" s="80">
        <f t="shared" si="91"/>
        <v>-60</v>
      </c>
      <c r="EC99" s="80">
        <f t="shared" si="91"/>
        <v>-60</v>
      </c>
      <c r="ED99" s="80">
        <f t="shared" si="91"/>
        <v>-60</v>
      </c>
      <c r="EE99" s="80">
        <f t="shared" si="91"/>
        <v>-60</v>
      </c>
      <c r="EF99" s="80">
        <f t="shared" si="91"/>
        <v>-60</v>
      </c>
      <c r="EG99" s="80">
        <f t="shared" si="91"/>
        <v>-60</v>
      </c>
      <c r="EH99" s="80">
        <f t="shared" si="91"/>
        <v>-60</v>
      </c>
      <c r="EI99" s="80">
        <f t="shared" si="91"/>
        <v>-60</v>
      </c>
      <c r="EJ99" s="80">
        <f t="shared" si="91"/>
        <v>-60</v>
      </c>
      <c r="EK99" s="80">
        <f t="shared" si="91"/>
        <v>-60</v>
      </c>
    </row>
    <row r="100" spans="1:141" ht="12.75">
      <c r="A100" s="78"/>
      <c r="B100" s="111"/>
      <c r="C100" s="118"/>
      <c r="D100" s="144" t="s">
        <v>27</v>
      </c>
      <c r="E100" s="145">
        <f>SUM(AL29)</f>
        <v>0</v>
      </c>
      <c r="F100" s="184">
        <f>SUM(AM29)</f>
        <v>0</v>
      </c>
      <c r="G100" s="146">
        <f>SUM(AL31)</f>
        <v>0</v>
      </c>
      <c r="H100" s="307">
        <f>SUM(AM31)</f>
        <v>0</v>
      </c>
      <c r="I100" s="145">
        <f>SUM(AL33)</f>
        <v>0</v>
      </c>
      <c r="J100" s="184">
        <f>SUM(AM33)</f>
        <v>0</v>
      </c>
      <c r="K100" s="146">
        <f>SUM(AL35)</f>
        <v>0</v>
      </c>
      <c r="L100" s="307">
        <f>SUM(AM35)</f>
        <v>0</v>
      </c>
      <c r="M100" s="145">
        <f>SUM(AL37)</f>
        <v>0</v>
      </c>
      <c r="N100" s="184">
        <f>SUM(AM37)</f>
        <v>0</v>
      </c>
      <c r="O100" s="146">
        <f>SUM(AL39)</f>
        <v>0</v>
      </c>
      <c r="P100" s="307">
        <f>SUM(AM39)</f>
        <v>0</v>
      </c>
      <c r="Q100" s="147"/>
      <c r="R100" s="145">
        <f>SUM(BH100)</f>
        <v>0</v>
      </c>
      <c r="S100" s="308">
        <f>SUM(BI100)</f>
        <v>0</v>
      </c>
      <c r="T100" s="119"/>
      <c r="U100" s="116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78"/>
      <c r="AO100" s="117" t="s">
        <v>6</v>
      </c>
      <c r="AP100" s="148">
        <f>SUM(E100*60+F100)</f>
        <v>0</v>
      </c>
      <c r="AQ100" s="148"/>
      <c r="AS100" s="148">
        <f>SUM(G100*60+H100)</f>
        <v>0</v>
      </c>
      <c r="AT100" s="148"/>
      <c r="AV100" s="148">
        <f>SUM(I100*60+J100)</f>
        <v>0</v>
      </c>
      <c r="AW100" s="148"/>
      <c r="AY100" s="148">
        <f>SUM(K100*60+L100)</f>
        <v>0</v>
      </c>
      <c r="AZ100" s="148"/>
      <c r="BA100" s="99"/>
      <c r="BB100" s="149">
        <f>SUM(M100*60+N100)</f>
        <v>0</v>
      </c>
      <c r="BC100" s="148"/>
      <c r="BE100" s="149">
        <f>SUM(O100*60+P100)</f>
        <v>0</v>
      </c>
      <c r="BF100" s="148"/>
      <c r="BG100" s="150">
        <f>SUM(BE100-BB100+AY100-AV100+AS100-AP100)</f>
        <v>0</v>
      </c>
      <c r="BH100" s="80">
        <f>COUNTIF(BL100:EK100,"&gt;59")</f>
        <v>0</v>
      </c>
      <c r="BI100" s="80">
        <f>SUM(BG100-BJ100)</f>
        <v>0</v>
      </c>
      <c r="BJ100" s="80">
        <f>SUM(BH100*60)</f>
        <v>0</v>
      </c>
      <c r="BL100" s="80">
        <f>SUMIF(BG100,"&gt;59")</f>
        <v>0</v>
      </c>
      <c r="BM100" s="80">
        <f aca="true" t="shared" si="92" ref="BM100:DX100">SUMIF(BL101,"&gt;59")</f>
        <v>0</v>
      </c>
      <c r="BN100" s="80">
        <f t="shared" si="92"/>
        <v>0</v>
      </c>
      <c r="BO100" s="80">
        <f t="shared" si="92"/>
        <v>0</v>
      </c>
      <c r="BP100" s="80">
        <f t="shared" si="92"/>
        <v>0</v>
      </c>
      <c r="BQ100" s="80">
        <f t="shared" si="92"/>
        <v>0</v>
      </c>
      <c r="BR100" s="80">
        <f t="shared" si="92"/>
        <v>0</v>
      </c>
      <c r="BS100" s="80">
        <f t="shared" si="92"/>
        <v>0</v>
      </c>
      <c r="BT100" s="80">
        <f t="shared" si="92"/>
        <v>0</v>
      </c>
      <c r="BU100" s="80">
        <f t="shared" si="92"/>
        <v>0</v>
      </c>
      <c r="BV100" s="80">
        <f t="shared" si="92"/>
        <v>0</v>
      </c>
      <c r="BW100" s="80">
        <f t="shared" si="92"/>
        <v>0</v>
      </c>
      <c r="BX100" s="80">
        <f t="shared" si="92"/>
        <v>0</v>
      </c>
      <c r="BY100" s="80">
        <f t="shared" si="92"/>
        <v>0</v>
      </c>
      <c r="BZ100" s="80">
        <f t="shared" si="92"/>
        <v>0</v>
      </c>
      <c r="CA100" s="80">
        <f t="shared" si="92"/>
        <v>0</v>
      </c>
      <c r="CB100" s="80">
        <f t="shared" si="92"/>
        <v>0</v>
      </c>
      <c r="CC100" s="80">
        <f t="shared" si="92"/>
        <v>0</v>
      </c>
      <c r="CD100" s="80">
        <f t="shared" si="92"/>
        <v>0</v>
      </c>
      <c r="CE100" s="80">
        <f t="shared" si="92"/>
        <v>0</v>
      </c>
      <c r="CF100" s="80">
        <f t="shared" si="92"/>
        <v>0</v>
      </c>
      <c r="CG100" s="80">
        <f t="shared" si="92"/>
        <v>0</v>
      </c>
      <c r="CH100" s="80">
        <f t="shared" si="92"/>
        <v>0</v>
      </c>
      <c r="CI100" s="80">
        <f t="shared" si="92"/>
        <v>0</v>
      </c>
      <c r="CJ100" s="80">
        <f t="shared" si="92"/>
        <v>0</v>
      </c>
      <c r="CK100" s="80">
        <f t="shared" si="92"/>
        <v>0</v>
      </c>
      <c r="CL100" s="80">
        <f t="shared" si="92"/>
        <v>0</v>
      </c>
      <c r="CM100" s="80">
        <f t="shared" si="92"/>
        <v>0</v>
      </c>
      <c r="CN100" s="80">
        <f t="shared" si="92"/>
        <v>0</v>
      </c>
      <c r="CO100" s="80">
        <f t="shared" si="92"/>
        <v>0</v>
      </c>
      <c r="CP100" s="80">
        <f t="shared" si="92"/>
        <v>0</v>
      </c>
      <c r="CQ100" s="80">
        <f t="shared" si="92"/>
        <v>0</v>
      </c>
      <c r="CR100" s="80">
        <f t="shared" si="92"/>
        <v>0</v>
      </c>
      <c r="CS100" s="80">
        <f t="shared" si="92"/>
        <v>0</v>
      </c>
      <c r="CT100" s="80">
        <f t="shared" si="92"/>
        <v>0</v>
      </c>
      <c r="CU100" s="80">
        <f t="shared" si="92"/>
        <v>0</v>
      </c>
      <c r="CV100" s="80">
        <f t="shared" si="92"/>
        <v>0</v>
      </c>
      <c r="CW100" s="80">
        <f t="shared" si="92"/>
        <v>0</v>
      </c>
      <c r="CX100" s="80">
        <f t="shared" si="92"/>
        <v>0</v>
      </c>
      <c r="CY100" s="80">
        <f t="shared" si="92"/>
        <v>0</v>
      </c>
      <c r="CZ100" s="80">
        <f t="shared" si="92"/>
        <v>0</v>
      </c>
      <c r="DA100" s="80">
        <f t="shared" si="92"/>
        <v>0</v>
      </c>
      <c r="DB100" s="80">
        <f t="shared" si="92"/>
        <v>0</v>
      </c>
      <c r="DC100" s="80">
        <f t="shared" si="92"/>
        <v>0</v>
      </c>
      <c r="DD100" s="80">
        <f t="shared" si="92"/>
        <v>0</v>
      </c>
      <c r="DE100" s="80">
        <f t="shared" si="92"/>
        <v>0</v>
      </c>
      <c r="DF100" s="80">
        <f t="shared" si="92"/>
        <v>0</v>
      </c>
      <c r="DG100" s="80">
        <f t="shared" si="92"/>
        <v>0</v>
      </c>
      <c r="DH100" s="80">
        <f t="shared" si="92"/>
        <v>0</v>
      </c>
      <c r="DI100" s="80">
        <f t="shared" si="92"/>
        <v>0</v>
      </c>
      <c r="DJ100" s="80">
        <f t="shared" si="92"/>
        <v>0</v>
      </c>
      <c r="DK100" s="80">
        <f t="shared" si="92"/>
        <v>0</v>
      </c>
      <c r="DL100" s="80">
        <f t="shared" si="92"/>
        <v>0</v>
      </c>
      <c r="DM100" s="80">
        <f t="shared" si="92"/>
        <v>0</v>
      </c>
      <c r="DN100" s="80">
        <f t="shared" si="92"/>
        <v>0</v>
      </c>
      <c r="DO100" s="80">
        <f t="shared" si="92"/>
        <v>0</v>
      </c>
      <c r="DP100" s="80">
        <f t="shared" si="92"/>
        <v>0</v>
      </c>
      <c r="DQ100" s="80">
        <f t="shared" si="92"/>
        <v>0</v>
      </c>
      <c r="DR100" s="80">
        <f t="shared" si="92"/>
        <v>0</v>
      </c>
      <c r="DS100" s="80">
        <f t="shared" si="92"/>
        <v>0</v>
      </c>
      <c r="DT100" s="80">
        <f t="shared" si="92"/>
        <v>0</v>
      </c>
      <c r="DU100" s="80">
        <f t="shared" si="92"/>
        <v>0</v>
      </c>
      <c r="DV100" s="80">
        <f t="shared" si="92"/>
        <v>0</v>
      </c>
      <c r="DW100" s="80">
        <f t="shared" si="92"/>
        <v>0</v>
      </c>
      <c r="DX100" s="80">
        <f t="shared" si="92"/>
        <v>0</v>
      </c>
      <c r="DY100" s="80">
        <f aca="true" t="shared" si="93" ref="DY100:EK100">SUMIF(DX101,"&gt;59")</f>
        <v>0</v>
      </c>
      <c r="DZ100" s="80">
        <f t="shared" si="93"/>
        <v>0</v>
      </c>
      <c r="EA100" s="80">
        <f t="shared" si="93"/>
        <v>0</v>
      </c>
      <c r="EB100" s="80">
        <f t="shared" si="93"/>
        <v>0</v>
      </c>
      <c r="EC100" s="80">
        <f t="shared" si="93"/>
        <v>0</v>
      </c>
      <c r="ED100" s="80">
        <f t="shared" si="93"/>
        <v>0</v>
      </c>
      <c r="EE100" s="80">
        <f t="shared" si="93"/>
        <v>0</v>
      </c>
      <c r="EF100" s="80">
        <f t="shared" si="93"/>
        <v>0</v>
      </c>
      <c r="EG100" s="80">
        <f t="shared" si="93"/>
        <v>0</v>
      </c>
      <c r="EH100" s="80">
        <f t="shared" si="93"/>
        <v>0</v>
      </c>
      <c r="EI100" s="80">
        <f t="shared" si="93"/>
        <v>0</v>
      </c>
      <c r="EJ100" s="80">
        <f t="shared" si="93"/>
        <v>0</v>
      </c>
      <c r="EK100" s="80">
        <f t="shared" si="93"/>
        <v>0</v>
      </c>
    </row>
    <row r="101" spans="1:141" ht="6.75" customHeight="1">
      <c r="A101" s="78"/>
      <c r="B101" s="111"/>
      <c r="C101" s="118"/>
      <c r="D101" s="151"/>
      <c r="E101" s="62"/>
      <c r="F101" s="301"/>
      <c r="G101" s="67"/>
      <c r="H101" s="302"/>
      <c r="I101" s="62"/>
      <c r="J101" s="301"/>
      <c r="K101" s="67"/>
      <c r="L101" s="302"/>
      <c r="M101" s="62"/>
      <c r="N101" s="301"/>
      <c r="O101" s="67"/>
      <c r="P101" s="302"/>
      <c r="Q101" s="147"/>
      <c r="R101" s="62"/>
      <c r="S101" s="309"/>
      <c r="T101" s="119"/>
      <c r="U101" s="116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117"/>
      <c r="BL101" s="80">
        <f aca="true" t="shared" si="94" ref="BL101:DW101">SUM(BL100-60)</f>
        <v>-60</v>
      </c>
      <c r="BM101" s="80">
        <f t="shared" si="94"/>
        <v>-60</v>
      </c>
      <c r="BN101" s="80">
        <f t="shared" si="94"/>
        <v>-60</v>
      </c>
      <c r="BO101" s="80">
        <f t="shared" si="94"/>
        <v>-60</v>
      </c>
      <c r="BP101" s="80">
        <f t="shared" si="94"/>
        <v>-60</v>
      </c>
      <c r="BQ101" s="80">
        <f t="shared" si="94"/>
        <v>-60</v>
      </c>
      <c r="BR101" s="80">
        <f t="shared" si="94"/>
        <v>-60</v>
      </c>
      <c r="BS101" s="80">
        <f t="shared" si="94"/>
        <v>-60</v>
      </c>
      <c r="BT101" s="80">
        <f t="shared" si="94"/>
        <v>-60</v>
      </c>
      <c r="BU101" s="80">
        <f t="shared" si="94"/>
        <v>-60</v>
      </c>
      <c r="BV101" s="80">
        <f t="shared" si="94"/>
        <v>-60</v>
      </c>
      <c r="BW101" s="80">
        <f t="shared" si="94"/>
        <v>-60</v>
      </c>
      <c r="BX101" s="80">
        <f t="shared" si="94"/>
        <v>-60</v>
      </c>
      <c r="BY101" s="80">
        <f t="shared" si="94"/>
        <v>-60</v>
      </c>
      <c r="BZ101" s="80">
        <f t="shared" si="94"/>
        <v>-60</v>
      </c>
      <c r="CA101" s="80">
        <f t="shared" si="94"/>
        <v>-60</v>
      </c>
      <c r="CB101" s="80">
        <f t="shared" si="94"/>
        <v>-60</v>
      </c>
      <c r="CC101" s="80">
        <f t="shared" si="94"/>
        <v>-60</v>
      </c>
      <c r="CD101" s="80">
        <f t="shared" si="94"/>
        <v>-60</v>
      </c>
      <c r="CE101" s="80">
        <f t="shared" si="94"/>
        <v>-60</v>
      </c>
      <c r="CF101" s="80">
        <f t="shared" si="94"/>
        <v>-60</v>
      </c>
      <c r="CG101" s="80">
        <f t="shared" si="94"/>
        <v>-60</v>
      </c>
      <c r="CH101" s="80">
        <f t="shared" si="94"/>
        <v>-60</v>
      </c>
      <c r="CI101" s="80">
        <f t="shared" si="94"/>
        <v>-60</v>
      </c>
      <c r="CJ101" s="80">
        <f t="shared" si="94"/>
        <v>-60</v>
      </c>
      <c r="CK101" s="80">
        <f t="shared" si="94"/>
        <v>-60</v>
      </c>
      <c r="CL101" s="80">
        <f t="shared" si="94"/>
        <v>-60</v>
      </c>
      <c r="CM101" s="80">
        <f t="shared" si="94"/>
        <v>-60</v>
      </c>
      <c r="CN101" s="80">
        <f t="shared" si="94"/>
        <v>-60</v>
      </c>
      <c r="CO101" s="80">
        <f t="shared" si="94"/>
        <v>-60</v>
      </c>
      <c r="CP101" s="80">
        <f t="shared" si="94"/>
        <v>-60</v>
      </c>
      <c r="CQ101" s="80">
        <f t="shared" si="94"/>
        <v>-60</v>
      </c>
      <c r="CR101" s="80">
        <f t="shared" si="94"/>
        <v>-60</v>
      </c>
      <c r="CS101" s="80">
        <f t="shared" si="94"/>
        <v>-60</v>
      </c>
      <c r="CT101" s="80">
        <f t="shared" si="94"/>
        <v>-60</v>
      </c>
      <c r="CU101" s="80">
        <f t="shared" si="94"/>
        <v>-60</v>
      </c>
      <c r="CV101" s="80">
        <f t="shared" si="94"/>
        <v>-60</v>
      </c>
      <c r="CW101" s="80">
        <f t="shared" si="94"/>
        <v>-60</v>
      </c>
      <c r="CX101" s="80">
        <f t="shared" si="94"/>
        <v>-60</v>
      </c>
      <c r="CY101" s="80">
        <f t="shared" si="94"/>
        <v>-60</v>
      </c>
      <c r="CZ101" s="80">
        <f t="shared" si="94"/>
        <v>-60</v>
      </c>
      <c r="DA101" s="80">
        <f t="shared" si="94"/>
        <v>-60</v>
      </c>
      <c r="DB101" s="80">
        <f t="shared" si="94"/>
        <v>-60</v>
      </c>
      <c r="DC101" s="80">
        <f t="shared" si="94"/>
        <v>-60</v>
      </c>
      <c r="DD101" s="80">
        <f t="shared" si="94"/>
        <v>-60</v>
      </c>
      <c r="DE101" s="80">
        <f t="shared" si="94"/>
        <v>-60</v>
      </c>
      <c r="DF101" s="80">
        <f t="shared" si="94"/>
        <v>-60</v>
      </c>
      <c r="DG101" s="80">
        <f t="shared" si="94"/>
        <v>-60</v>
      </c>
      <c r="DH101" s="80">
        <f t="shared" si="94"/>
        <v>-60</v>
      </c>
      <c r="DI101" s="80">
        <f t="shared" si="94"/>
        <v>-60</v>
      </c>
      <c r="DJ101" s="80">
        <f t="shared" si="94"/>
        <v>-60</v>
      </c>
      <c r="DK101" s="80">
        <f t="shared" si="94"/>
        <v>-60</v>
      </c>
      <c r="DL101" s="80">
        <f t="shared" si="94"/>
        <v>-60</v>
      </c>
      <c r="DM101" s="80">
        <f t="shared" si="94"/>
        <v>-60</v>
      </c>
      <c r="DN101" s="80">
        <f t="shared" si="94"/>
        <v>-60</v>
      </c>
      <c r="DO101" s="80">
        <f t="shared" si="94"/>
        <v>-60</v>
      </c>
      <c r="DP101" s="80">
        <f t="shared" si="94"/>
        <v>-60</v>
      </c>
      <c r="DQ101" s="80">
        <f t="shared" si="94"/>
        <v>-60</v>
      </c>
      <c r="DR101" s="80">
        <f t="shared" si="94"/>
        <v>-60</v>
      </c>
      <c r="DS101" s="80">
        <f t="shared" si="94"/>
        <v>-60</v>
      </c>
      <c r="DT101" s="80">
        <f t="shared" si="94"/>
        <v>-60</v>
      </c>
      <c r="DU101" s="80">
        <f t="shared" si="94"/>
        <v>-60</v>
      </c>
      <c r="DV101" s="80">
        <f t="shared" si="94"/>
        <v>-60</v>
      </c>
      <c r="DW101" s="80">
        <f t="shared" si="94"/>
        <v>-60</v>
      </c>
      <c r="DX101" s="80">
        <f aca="true" t="shared" si="95" ref="DX101:EK101">SUM(DX100-60)</f>
        <v>-60</v>
      </c>
      <c r="DY101" s="80">
        <f t="shared" si="95"/>
        <v>-60</v>
      </c>
      <c r="DZ101" s="80">
        <f t="shared" si="95"/>
        <v>-60</v>
      </c>
      <c r="EA101" s="80">
        <f t="shared" si="95"/>
        <v>-60</v>
      </c>
      <c r="EB101" s="80">
        <f t="shared" si="95"/>
        <v>-60</v>
      </c>
      <c r="EC101" s="80">
        <f t="shared" si="95"/>
        <v>-60</v>
      </c>
      <c r="ED101" s="80">
        <f t="shared" si="95"/>
        <v>-60</v>
      </c>
      <c r="EE101" s="80">
        <f t="shared" si="95"/>
        <v>-60</v>
      </c>
      <c r="EF101" s="80">
        <f t="shared" si="95"/>
        <v>-60</v>
      </c>
      <c r="EG101" s="80">
        <f t="shared" si="95"/>
        <v>-60</v>
      </c>
      <c r="EH101" s="80">
        <f t="shared" si="95"/>
        <v>-60</v>
      </c>
      <c r="EI101" s="80">
        <f t="shared" si="95"/>
        <v>-60</v>
      </c>
      <c r="EJ101" s="80">
        <f t="shared" si="95"/>
        <v>-60</v>
      </c>
      <c r="EK101" s="80">
        <f t="shared" si="95"/>
        <v>-60</v>
      </c>
    </row>
    <row r="102" spans="1:141" ht="12.75">
      <c r="A102" s="78"/>
      <c r="B102" s="111"/>
      <c r="C102" s="118"/>
      <c r="D102" s="144" t="s">
        <v>28</v>
      </c>
      <c r="E102" s="145">
        <f>SUM(AL41)</f>
        <v>0</v>
      </c>
      <c r="F102" s="184">
        <f>SUM(AM41)</f>
        <v>0</v>
      </c>
      <c r="G102" s="146">
        <f>SUM(AL43)</f>
        <v>0</v>
      </c>
      <c r="H102" s="307">
        <f>SUM(AM43)</f>
        <v>0</v>
      </c>
      <c r="I102" s="145">
        <f>SUM(AL45)</f>
        <v>0</v>
      </c>
      <c r="J102" s="184">
        <f>SUM(AM45)</f>
        <v>0</v>
      </c>
      <c r="K102" s="146">
        <f>SUM(AL47)</f>
        <v>0</v>
      </c>
      <c r="L102" s="307">
        <f>SUM(AM47)</f>
        <v>0</v>
      </c>
      <c r="M102" s="145">
        <f>SUM(AL49)</f>
        <v>0</v>
      </c>
      <c r="N102" s="184">
        <f>SUM(AM49)</f>
        <v>0</v>
      </c>
      <c r="O102" s="146">
        <f>SUM(AL51)</f>
        <v>0</v>
      </c>
      <c r="P102" s="307">
        <f>SUM(AM51)</f>
        <v>0</v>
      </c>
      <c r="Q102" s="147"/>
      <c r="R102" s="145">
        <f>SUM(BH102)</f>
        <v>0</v>
      </c>
      <c r="S102" s="308">
        <f>SUM(BI102)</f>
        <v>0</v>
      </c>
      <c r="T102" s="119"/>
      <c r="U102" s="116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78"/>
      <c r="AO102" s="117" t="s">
        <v>7</v>
      </c>
      <c r="AP102" s="148">
        <f>SUM(E102*60+F102)</f>
        <v>0</v>
      </c>
      <c r="AQ102" s="148"/>
      <c r="AS102" s="148">
        <f>SUM(G102*60+H102)</f>
        <v>0</v>
      </c>
      <c r="AT102" s="148"/>
      <c r="AV102" s="148">
        <f>SUM(I102*60+J102)</f>
        <v>0</v>
      </c>
      <c r="AW102" s="148"/>
      <c r="AY102" s="148">
        <f>SUM(K102*60+L102)</f>
        <v>0</v>
      </c>
      <c r="AZ102" s="148"/>
      <c r="BA102" s="99"/>
      <c r="BB102" s="149">
        <f>SUM(M102*60+N102)</f>
        <v>0</v>
      </c>
      <c r="BC102" s="148"/>
      <c r="BE102" s="149">
        <f>SUM(O102*60+P102)</f>
        <v>0</v>
      </c>
      <c r="BF102" s="148"/>
      <c r="BG102" s="150">
        <f>SUM(BE102-BB102+AY102-AV102+AS102-AP102)</f>
        <v>0</v>
      </c>
      <c r="BH102" s="80">
        <f>COUNTIF(BL102:EK102,"&gt;59")</f>
        <v>0</v>
      </c>
      <c r="BI102" s="80">
        <f>SUM(BG102-BJ102)</f>
        <v>0</v>
      </c>
      <c r="BJ102" s="80">
        <f>SUM(BH102*60)</f>
        <v>0</v>
      </c>
      <c r="BL102" s="80">
        <f>SUMIF(BG102,"&gt;59")</f>
        <v>0</v>
      </c>
      <c r="BM102" s="80">
        <f aca="true" t="shared" si="96" ref="BM102:DX102">SUMIF(BL103,"&gt;59")</f>
        <v>0</v>
      </c>
      <c r="BN102" s="80">
        <f t="shared" si="96"/>
        <v>0</v>
      </c>
      <c r="BO102" s="80">
        <f t="shared" si="96"/>
        <v>0</v>
      </c>
      <c r="BP102" s="80">
        <f t="shared" si="96"/>
        <v>0</v>
      </c>
      <c r="BQ102" s="80">
        <f t="shared" si="96"/>
        <v>0</v>
      </c>
      <c r="BR102" s="80">
        <f t="shared" si="96"/>
        <v>0</v>
      </c>
      <c r="BS102" s="80">
        <f t="shared" si="96"/>
        <v>0</v>
      </c>
      <c r="BT102" s="80">
        <f t="shared" si="96"/>
        <v>0</v>
      </c>
      <c r="BU102" s="80">
        <f t="shared" si="96"/>
        <v>0</v>
      </c>
      <c r="BV102" s="80">
        <f t="shared" si="96"/>
        <v>0</v>
      </c>
      <c r="BW102" s="80">
        <f t="shared" si="96"/>
        <v>0</v>
      </c>
      <c r="BX102" s="80">
        <f t="shared" si="96"/>
        <v>0</v>
      </c>
      <c r="BY102" s="80">
        <f t="shared" si="96"/>
        <v>0</v>
      </c>
      <c r="BZ102" s="80">
        <f t="shared" si="96"/>
        <v>0</v>
      </c>
      <c r="CA102" s="80">
        <f t="shared" si="96"/>
        <v>0</v>
      </c>
      <c r="CB102" s="80">
        <f t="shared" si="96"/>
        <v>0</v>
      </c>
      <c r="CC102" s="80">
        <f t="shared" si="96"/>
        <v>0</v>
      </c>
      <c r="CD102" s="80">
        <f t="shared" si="96"/>
        <v>0</v>
      </c>
      <c r="CE102" s="80">
        <f t="shared" si="96"/>
        <v>0</v>
      </c>
      <c r="CF102" s="80">
        <f t="shared" si="96"/>
        <v>0</v>
      </c>
      <c r="CG102" s="80">
        <f t="shared" si="96"/>
        <v>0</v>
      </c>
      <c r="CH102" s="80">
        <f t="shared" si="96"/>
        <v>0</v>
      </c>
      <c r="CI102" s="80">
        <f t="shared" si="96"/>
        <v>0</v>
      </c>
      <c r="CJ102" s="80">
        <f t="shared" si="96"/>
        <v>0</v>
      </c>
      <c r="CK102" s="80">
        <f t="shared" si="96"/>
        <v>0</v>
      </c>
      <c r="CL102" s="80">
        <f t="shared" si="96"/>
        <v>0</v>
      </c>
      <c r="CM102" s="80">
        <f t="shared" si="96"/>
        <v>0</v>
      </c>
      <c r="CN102" s="80">
        <f t="shared" si="96"/>
        <v>0</v>
      </c>
      <c r="CO102" s="80">
        <f t="shared" si="96"/>
        <v>0</v>
      </c>
      <c r="CP102" s="80">
        <f t="shared" si="96"/>
        <v>0</v>
      </c>
      <c r="CQ102" s="80">
        <f t="shared" si="96"/>
        <v>0</v>
      </c>
      <c r="CR102" s="80">
        <f t="shared" si="96"/>
        <v>0</v>
      </c>
      <c r="CS102" s="80">
        <f t="shared" si="96"/>
        <v>0</v>
      </c>
      <c r="CT102" s="80">
        <f t="shared" si="96"/>
        <v>0</v>
      </c>
      <c r="CU102" s="80">
        <f t="shared" si="96"/>
        <v>0</v>
      </c>
      <c r="CV102" s="80">
        <f t="shared" si="96"/>
        <v>0</v>
      </c>
      <c r="CW102" s="80">
        <f t="shared" si="96"/>
        <v>0</v>
      </c>
      <c r="CX102" s="80">
        <f t="shared" si="96"/>
        <v>0</v>
      </c>
      <c r="CY102" s="80">
        <f t="shared" si="96"/>
        <v>0</v>
      </c>
      <c r="CZ102" s="80">
        <f t="shared" si="96"/>
        <v>0</v>
      </c>
      <c r="DA102" s="80">
        <f t="shared" si="96"/>
        <v>0</v>
      </c>
      <c r="DB102" s="80">
        <f t="shared" si="96"/>
        <v>0</v>
      </c>
      <c r="DC102" s="80">
        <f t="shared" si="96"/>
        <v>0</v>
      </c>
      <c r="DD102" s="80">
        <f t="shared" si="96"/>
        <v>0</v>
      </c>
      <c r="DE102" s="80">
        <f t="shared" si="96"/>
        <v>0</v>
      </c>
      <c r="DF102" s="80">
        <f t="shared" si="96"/>
        <v>0</v>
      </c>
      <c r="DG102" s="80">
        <f t="shared" si="96"/>
        <v>0</v>
      </c>
      <c r="DH102" s="80">
        <f t="shared" si="96"/>
        <v>0</v>
      </c>
      <c r="DI102" s="80">
        <f t="shared" si="96"/>
        <v>0</v>
      </c>
      <c r="DJ102" s="80">
        <f t="shared" si="96"/>
        <v>0</v>
      </c>
      <c r="DK102" s="80">
        <f t="shared" si="96"/>
        <v>0</v>
      </c>
      <c r="DL102" s="80">
        <f t="shared" si="96"/>
        <v>0</v>
      </c>
      <c r="DM102" s="80">
        <f t="shared" si="96"/>
        <v>0</v>
      </c>
      <c r="DN102" s="80">
        <f t="shared" si="96"/>
        <v>0</v>
      </c>
      <c r="DO102" s="80">
        <f t="shared" si="96"/>
        <v>0</v>
      </c>
      <c r="DP102" s="80">
        <f t="shared" si="96"/>
        <v>0</v>
      </c>
      <c r="DQ102" s="80">
        <f t="shared" si="96"/>
        <v>0</v>
      </c>
      <c r="DR102" s="80">
        <f t="shared" si="96"/>
        <v>0</v>
      </c>
      <c r="DS102" s="80">
        <f t="shared" si="96"/>
        <v>0</v>
      </c>
      <c r="DT102" s="80">
        <f t="shared" si="96"/>
        <v>0</v>
      </c>
      <c r="DU102" s="80">
        <f t="shared" si="96"/>
        <v>0</v>
      </c>
      <c r="DV102" s="80">
        <f t="shared" si="96"/>
        <v>0</v>
      </c>
      <c r="DW102" s="80">
        <f t="shared" si="96"/>
        <v>0</v>
      </c>
      <c r="DX102" s="80">
        <f t="shared" si="96"/>
        <v>0</v>
      </c>
      <c r="DY102" s="80">
        <f aca="true" t="shared" si="97" ref="DY102:EK102">SUMIF(DX103,"&gt;59")</f>
        <v>0</v>
      </c>
      <c r="DZ102" s="80">
        <f t="shared" si="97"/>
        <v>0</v>
      </c>
      <c r="EA102" s="80">
        <f t="shared" si="97"/>
        <v>0</v>
      </c>
      <c r="EB102" s="80">
        <f t="shared" si="97"/>
        <v>0</v>
      </c>
      <c r="EC102" s="80">
        <f t="shared" si="97"/>
        <v>0</v>
      </c>
      <c r="ED102" s="80">
        <f t="shared" si="97"/>
        <v>0</v>
      </c>
      <c r="EE102" s="80">
        <f t="shared" si="97"/>
        <v>0</v>
      </c>
      <c r="EF102" s="80">
        <f t="shared" si="97"/>
        <v>0</v>
      </c>
      <c r="EG102" s="80">
        <f t="shared" si="97"/>
        <v>0</v>
      </c>
      <c r="EH102" s="80">
        <f t="shared" si="97"/>
        <v>0</v>
      </c>
      <c r="EI102" s="80">
        <f t="shared" si="97"/>
        <v>0</v>
      </c>
      <c r="EJ102" s="80">
        <f t="shared" si="97"/>
        <v>0</v>
      </c>
      <c r="EK102" s="80">
        <f t="shared" si="97"/>
        <v>0</v>
      </c>
    </row>
    <row r="103" spans="1:141" ht="6.75" customHeight="1">
      <c r="A103" s="78"/>
      <c r="B103" s="111"/>
      <c r="C103" s="118"/>
      <c r="D103" s="151"/>
      <c r="E103" s="62"/>
      <c r="F103" s="301"/>
      <c r="G103" s="67"/>
      <c r="H103" s="302"/>
      <c r="I103" s="62"/>
      <c r="J103" s="301"/>
      <c r="K103" s="67"/>
      <c r="L103" s="302"/>
      <c r="M103" s="62"/>
      <c r="N103" s="301"/>
      <c r="O103" s="67"/>
      <c r="P103" s="302"/>
      <c r="Q103" s="147"/>
      <c r="R103" s="62"/>
      <c r="S103" s="309"/>
      <c r="T103" s="119"/>
      <c r="U103" s="116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117"/>
      <c r="BL103" s="80">
        <f aca="true" t="shared" si="98" ref="BL103:DW103">SUM(BL102-60)</f>
        <v>-60</v>
      </c>
      <c r="BM103" s="80">
        <f t="shared" si="98"/>
        <v>-60</v>
      </c>
      <c r="BN103" s="80">
        <f t="shared" si="98"/>
        <v>-60</v>
      </c>
      <c r="BO103" s="80">
        <f t="shared" si="98"/>
        <v>-60</v>
      </c>
      <c r="BP103" s="80">
        <f t="shared" si="98"/>
        <v>-60</v>
      </c>
      <c r="BQ103" s="80">
        <f t="shared" si="98"/>
        <v>-60</v>
      </c>
      <c r="BR103" s="80">
        <f t="shared" si="98"/>
        <v>-60</v>
      </c>
      <c r="BS103" s="80">
        <f t="shared" si="98"/>
        <v>-60</v>
      </c>
      <c r="BT103" s="80">
        <f t="shared" si="98"/>
        <v>-60</v>
      </c>
      <c r="BU103" s="80">
        <f t="shared" si="98"/>
        <v>-60</v>
      </c>
      <c r="BV103" s="80">
        <f t="shared" si="98"/>
        <v>-60</v>
      </c>
      <c r="BW103" s="80">
        <f t="shared" si="98"/>
        <v>-60</v>
      </c>
      <c r="BX103" s="80">
        <f t="shared" si="98"/>
        <v>-60</v>
      </c>
      <c r="BY103" s="80">
        <f t="shared" si="98"/>
        <v>-60</v>
      </c>
      <c r="BZ103" s="80">
        <f t="shared" si="98"/>
        <v>-60</v>
      </c>
      <c r="CA103" s="80">
        <f t="shared" si="98"/>
        <v>-60</v>
      </c>
      <c r="CB103" s="80">
        <f t="shared" si="98"/>
        <v>-60</v>
      </c>
      <c r="CC103" s="80">
        <f t="shared" si="98"/>
        <v>-60</v>
      </c>
      <c r="CD103" s="80">
        <f t="shared" si="98"/>
        <v>-60</v>
      </c>
      <c r="CE103" s="80">
        <f t="shared" si="98"/>
        <v>-60</v>
      </c>
      <c r="CF103" s="80">
        <f t="shared" si="98"/>
        <v>-60</v>
      </c>
      <c r="CG103" s="80">
        <f t="shared" si="98"/>
        <v>-60</v>
      </c>
      <c r="CH103" s="80">
        <f t="shared" si="98"/>
        <v>-60</v>
      </c>
      <c r="CI103" s="80">
        <f t="shared" si="98"/>
        <v>-60</v>
      </c>
      <c r="CJ103" s="80">
        <f t="shared" si="98"/>
        <v>-60</v>
      </c>
      <c r="CK103" s="80">
        <f t="shared" si="98"/>
        <v>-60</v>
      </c>
      <c r="CL103" s="80">
        <f t="shared" si="98"/>
        <v>-60</v>
      </c>
      <c r="CM103" s="80">
        <f t="shared" si="98"/>
        <v>-60</v>
      </c>
      <c r="CN103" s="80">
        <f t="shared" si="98"/>
        <v>-60</v>
      </c>
      <c r="CO103" s="80">
        <f t="shared" si="98"/>
        <v>-60</v>
      </c>
      <c r="CP103" s="80">
        <f t="shared" si="98"/>
        <v>-60</v>
      </c>
      <c r="CQ103" s="80">
        <f t="shared" si="98"/>
        <v>-60</v>
      </c>
      <c r="CR103" s="80">
        <f t="shared" si="98"/>
        <v>-60</v>
      </c>
      <c r="CS103" s="80">
        <f t="shared" si="98"/>
        <v>-60</v>
      </c>
      <c r="CT103" s="80">
        <f t="shared" si="98"/>
        <v>-60</v>
      </c>
      <c r="CU103" s="80">
        <f t="shared" si="98"/>
        <v>-60</v>
      </c>
      <c r="CV103" s="80">
        <f t="shared" si="98"/>
        <v>-60</v>
      </c>
      <c r="CW103" s="80">
        <f t="shared" si="98"/>
        <v>-60</v>
      </c>
      <c r="CX103" s="80">
        <f t="shared" si="98"/>
        <v>-60</v>
      </c>
      <c r="CY103" s="80">
        <f t="shared" si="98"/>
        <v>-60</v>
      </c>
      <c r="CZ103" s="80">
        <f t="shared" si="98"/>
        <v>-60</v>
      </c>
      <c r="DA103" s="80">
        <f t="shared" si="98"/>
        <v>-60</v>
      </c>
      <c r="DB103" s="80">
        <f t="shared" si="98"/>
        <v>-60</v>
      </c>
      <c r="DC103" s="80">
        <f t="shared" si="98"/>
        <v>-60</v>
      </c>
      <c r="DD103" s="80">
        <f t="shared" si="98"/>
        <v>-60</v>
      </c>
      <c r="DE103" s="80">
        <f t="shared" si="98"/>
        <v>-60</v>
      </c>
      <c r="DF103" s="80">
        <f t="shared" si="98"/>
        <v>-60</v>
      </c>
      <c r="DG103" s="80">
        <f t="shared" si="98"/>
        <v>-60</v>
      </c>
      <c r="DH103" s="80">
        <f t="shared" si="98"/>
        <v>-60</v>
      </c>
      <c r="DI103" s="80">
        <f t="shared" si="98"/>
        <v>-60</v>
      </c>
      <c r="DJ103" s="80">
        <f t="shared" si="98"/>
        <v>-60</v>
      </c>
      <c r="DK103" s="80">
        <f t="shared" si="98"/>
        <v>-60</v>
      </c>
      <c r="DL103" s="80">
        <f t="shared" si="98"/>
        <v>-60</v>
      </c>
      <c r="DM103" s="80">
        <f t="shared" si="98"/>
        <v>-60</v>
      </c>
      <c r="DN103" s="80">
        <f t="shared" si="98"/>
        <v>-60</v>
      </c>
      <c r="DO103" s="80">
        <f t="shared" si="98"/>
        <v>-60</v>
      </c>
      <c r="DP103" s="80">
        <f t="shared" si="98"/>
        <v>-60</v>
      </c>
      <c r="DQ103" s="80">
        <f t="shared" si="98"/>
        <v>-60</v>
      </c>
      <c r="DR103" s="80">
        <f t="shared" si="98"/>
        <v>-60</v>
      </c>
      <c r="DS103" s="80">
        <f t="shared" si="98"/>
        <v>-60</v>
      </c>
      <c r="DT103" s="80">
        <f t="shared" si="98"/>
        <v>-60</v>
      </c>
      <c r="DU103" s="80">
        <f t="shared" si="98"/>
        <v>-60</v>
      </c>
      <c r="DV103" s="80">
        <f t="shared" si="98"/>
        <v>-60</v>
      </c>
      <c r="DW103" s="80">
        <f t="shared" si="98"/>
        <v>-60</v>
      </c>
      <c r="DX103" s="80">
        <f aca="true" t="shared" si="99" ref="DX103:EK103">SUM(DX102-60)</f>
        <v>-60</v>
      </c>
      <c r="DY103" s="80">
        <f t="shared" si="99"/>
        <v>-60</v>
      </c>
      <c r="DZ103" s="80">
        <f t="shared" si="99"/>
        <v>-60</v>
      </c>
      <c r="EA103" s="80">
        <f t="shared" si="99"/>
        <v>-60</v>
      </c>
      <c r="EB103" s="80">
        <f t="shared" si="99"/>
        <v>-60</v>
      </c>
      <c r="EC103" s="80">
        <f t="shared" si="99"/>
        <v>-60</v>
      </c>
      <c r="ED103" s="80">
        <f t="shared" si="99"/>
        <v>-60</v>
      </c>
      <c r="EE103" s="80">
        <f t="shared" si="99"/>
        <v>-60</v>
      </c>
      <c r="EF103" s="80">
        <f t="shared" si="99"/>
        <v>-60</v>
      </c>
      <c r="EG103" s="80">
        <f t="shared" si="99"/>
        <v>-60</v>
      </c>
      <c r="EH103" s="80">
        <f t="shared" si="99"/>
        <v>-60</v>
      </c>
      <c r="EI103" s="80">
        <f t="shared" si="99"/>
        <v>-60</v>
      </c>
      <c r="EJ103" s="80">
        <f t="shared" si="99"/>
        <v>-60</v>
      </c>
      <c r="EK103" s="80">
        <f t="shared" si="99"/>
        <v>-60</v>
      </c>
    </row>
    <row r="104" spans="1:141" ht="12.75">
      <c r="A104" s="78"/>
      <c r="B104" s="111"/>
      <c r="C104" s="118"/>
      <c r="D104" s="144" t="s">
        <v>29</v>
      </c>
      <c r="E104" s="145">
        <f>SUM(AL53)</f>
        <v>0</v>
      </c>
      <c r="F104" s="184">
        <f>SUM(AM53)</f>
        <v>0</v>
      </c>
      <c r="G104" s="146">
        <f>SUM(AL55)</f>
        <v>0</v>
      </c>
      <c r="H104" s="307">
        <f>SUM(AM55)</f>
        <v>0</v>
      </c>
      <c r="I104" s="145">
        <f>SUM(AL57)</f>
        <v>0</v>
      </c>
      <c r="J104" s="184">
        <f>SUM(AM57)</f>
        <v>0</v>
      </c>
      <c r="K104" s="146">
        <f>SUM(AL59)</f>
        <v>0</v>
      </c>
      <c r="L104" s="307">
        <f>SUM(AM59)</f>
        <v>0</v>
      </c>
      <c r="M104" s="145">
        <f>SUM(AL61)</f>
        <v>0</v>
      </c>
      <c r="N104" s="184">
        <f>SUM(AM61)</f>
        <v>0</v>
      </c>
      <c r="O104" s="146">
        <f>SUM(AL63)</f>
        <v>0</v>
      </c>
      <c r="P104" s="307">
        <f>SUM(AM63)</f>
        <v>0</v>
      </c>
      <c r="Q104" s="147"/>
      <c r="R104" s="145">
        <f>SUM(BH104)</f>
        <v>0</v>
      </c>
      <c r="S104" s="308">
        <f>SUM(BI104)</f>
        <v>0</v>
      </c>
      <c r="T104" s="119"/>
      <c r="U104" s="116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78"/>
      <c r="AO104" s="117" t="s">
        <v>8</v>
      </c>
      <c r="AP104" s="148">
        <f>SUM(E104*60+F104)</f>
        <v>0</v>
      </c>
      <c r="AQ104" s="148"/>
      <c r="AS104" s="148">
        <f>SUM(G104*60+H104)</f>
        <v>0</v>
      </c>
      <c r="AT104" s="148"/>
      <c r="AV104" s="148">
        <f>SUM(I104*60+J104)</f>
        <v>0</v>
      </c>
      <c r="AW104" s="148"/>
      <c r="AY104" s="148">
        <f>SUM(K104*60+L104)</f>
        <v>0</v>
      </c>
      <c r="AZ104" s="148"/>
      <c r="BA104" s="99"/>
      <c r="BB104" s="149">
        <f>SUM(M104*60+N104)</f>
        <v>0</v>
      </c>
      <c r="BC104" s="148"/>
      <c r="BE104" s="149">
        <f>SUM(O104*60+P104)</f>
        <v>0</v>
      </c>
      <c r="BF104" s="148"/>
      <c r="BG104" s="150">
        <f>SUM(BE104-BB104+AY104-AV104+AS104-AP104)</f>
        <v>0</v>
      </c>
      <c r="BH104" s="80">
        <f>COUNTIF(BL104:EK104,"&gt;59")</f>
        <v>0</v>
      </c>
      <c r="BI104" s="80">
        <f>SUM(BG104-BJ104)</f>
        <v>0</v>
      </c>
      <c r="BJ104" s="80">
        <f>SUM(BH104*60)</f>
        <v>0</v>
      </c>
      <c r="BL104" s="80">
        <f>SUMIF(BG104,"&gt;59")</f>
        <v>0</v>
      </c>
      <c r="BM104" s="80">
        <f aca="true" t="shared" si="100" ref="BM104:DX104">SUMIF(BL105,"&gt;59")</f>
        <v>0</v>
      </c>
      <c r="BN104" s="80">
        <f t="shared" si="100"/>
        <v>0</v>
      </c>
      <c r="BO104" s="80">
        <f t="shared" si="100"/>
        <v>0</v>
      </c>
      <c r="BP104" s="80">
        <f t="shared" si="100"/>
        <v>0</v>
      </c>
      <c r="BQ104" s="80">
        <f t="shared" si="100"/>
        <v>0</v>
      </c>
      <c r="BR104" s="80">
        <f t="shared" si="100"/>
        <v>0</v>
      </c>
      <c r="BS104" s="80">
        <f t="shared" si="100"/>
        <v>0</v>
      </c>
      <c r="BT104" s="80">
        <f t="shared" si="100"/>
        <v>0</v>
      </c>
      <c r="BU104" s="80">
        <f t="shared" si="100"/>
        <v>0</v>
      </c>
      <c r="BV104" s="80">
        <f t="shared" si="100"/>
        <v>0</v>
      </c>
      <c r="BW104" s="80">
        <f t="shared" si="100"/>
        <v>0</v>
      </c>
      <c r="BX104" s="80">
        <f t="shared" si="100"/>
        <v>0</v>
      </c>
      <c r="BY104" s="80">
        <f t="shared" si="100"/>
        <v>0</v>
      </c>
      <c r="BZ104" s="80">
        <f t="shared" si="100"/>
        <v>0</v>
      </c>
      <c r="CA104" s="80">
        <f t="shared" si="100"/>
        <v>0</v>
      </c>
      <c r="CB104" s="80">
        <f t="shared" si="100"/>
        <v>0</v>
      </c>
      <c r="CC104" s="80">
        <f t="shared" si="100"/>
        <v>0</v>
      </c>
      <c r="CD104" s="80">
        <f t="shared" si="100"/>
        <v>0</v>
      </c>
      <c r="CE104" s="80">
        <f t="shared" si="100"/>
        <v>0</v>
      </c>
      <c r="CF104" s="80">
        <f t="shared" si="100"/>
        <v>0</v>
      </c>
      <c r="CG104" s="80">
        <f t="shared" si="100"/>
        <v>0</v>
      </c>
      <c r="CH104" s="80">
        <f t="shared" si="100"/>
        <v>0</v>
      </c>
      <c r="CI104" s="80">
        <f t="shared" si="100"/>
        <v>0</v>
      </c>
      <c r="CJ104" s="80">
        <f t="shared" si="100"/>
        <v>0</v>
      </c>
      <c r="CK104" s="80">
        <f t="shared" si="100"/>
        <v>0</v>
      </c>
      <c r="CL104" s="80">
        <f t="shared" si="100"/>
        <v>0</v>
      </c>
      <c r="CM104" s="80">
        <f t="shared" si="100"/>
        <v>0</v>
      </c>
      <c r="CN104" s="80">
        <f t="shared" si="100"/>
        <v>0</v>
      </c>
      <c r="CO104" s="80">
        <f t="shared" si="100"/>
        <v>0</v>
      </c>
      <c r="CP104" s="80">
        <f t="shared" si="100"/>
        <v>0</v>
      </c>
      <c r="CQ104" s="80">
        <f t="shared" si="100"/>
        <v>0</v>
      </c>
      <c r="CR104" s="80">
        <f t="shared" si="100"/>
        <v>0</v>
      </c>
      <c r="CS104" s="80">
        <f t="shared" si="100"/>
        <v>0</v>
      </c>
      <c r="CT104" s="80">
        <f t="shared" si="100"/>
        <v>0</v>
      </c>
      <c r="CU104" s="80">
        <f t="shared" si="100"/>
        <v>0</v>
      </c>
      <c r="CV104" s="80">
        <f t="shared" si="100"/>
        <v>0</v>
      </c>
      <c r="CW104" s="80">
        <f t="shared" si="100"/>
        <v>0</v>
      </c>
      <c r="CX104" s="80">
        <f t="shared" si="100"/>
        <v>0</v>
      </c>
      <c r="CY104" s="80">
        <f t="shared" si="100"/>
        <v>0</v>
      </c>
      <c r="CZ104" s="80">
        <f t="shared" si="100"/>
        <v>0</v>
      </c>
      <c r="DA104" s="80">
        <f t="shared" si="100"/>
        <v>0</v>
      </c>
      <c r="DB104" s="80">
        <f t="shared" si="100"/>
        <v>0</v>
      </c>
      <c r="DC104" s="80">
        <f t="shared" si="100"/>
        <v>0</v>
      </c>
      <c r="DD104" s="80">
        <f t="shared" si="100"/>
        <v>0</v>
      </c>
      <c r="DE104" s="80">
        <f t="shared" si="100"/>
        <v>0</v>
      </c>
      <c r="DF104" s="80">
        <f t="shared" si="100"/>
        <v>0</v>
      </c>
      <c r="DG104" s="80">
        <f t="shared" si="100"/>
        <v>0</v>
      </c>
      <c r="DH104" s="80">
        <f t="shared" si="100"/>
        <v>0</v>
      </c>
      <c r="DI104" s="80">
        <f t="shared" si="100"/>
        <v>0</v>
      </c>
      <c r="DJ104" s="80">
        <f t="shared" si="100"/>
        <v>0</v>
      </c>
      <c r="DK104" s="80">
        <f t="shared" si="100"/>
        <v>0</v>
      </c>
      <c r="DL104" s="80">
        <f t="shared" si="100"/>
        <v>0</v>
      </c>
      <c r="DM104" s="80">
        <f t="shared" si="100"/>
        <v>0</v>
      </c>
      <c r="DN104" s="80">
        <f t="shared" si="100"/>
        <v>0</v>
      </c>
      <c r="DO104" s="80">
        <f t="shared" si="100"/>
        <v>0</v>
      </c>
      <c r="DP104" s="80">
        <f t="shared" si="100"/>
        <v>0</v>
      </c>
      <c r="DQ104" s="80">
        <f t="shared" si="100"/>
        <v>0</v>
      </c>
      <c r="DR104" s="80">
        <f t="shared" si="100"/>
        <v>0</v>
      </c>
      <c r="DS104" s="80">
        <f t="shared" si="100"/>
        <v>0</v>
      </c>
      <c r="DT104" s="80">
        <f t="shared" si="100"/>
        <v>0</v>
      </c>
      <c r="DU104" s="80">
        <f t="shared" si="100"/>
        <v>0</v>
      </c>
      <c r="DV104" s="80">
        <f t="shared" si="100"/>
        <v>0</v>
      </c>
      <c r="DW104" s="80">
        <f t="shared" si="100"/>
        <v>0</v>
      </c>
      <c r="DX104" s="80">
        <f t="shared" si="100"/>
        <v>0</v>
      </c>
      <c r="DY104" s="80">
        <f aca="true" t="shared" si="101" ref="DY104:EK104">SUMIF(DX105,"&gt;59")</f>
        <v>0</v>
      </c>
      <c r="DZ104" s="80">
        <f t="shared" si="101"/>
        <v>0</v>
      </c>
      <c r="EA104" s="80">
        <f t="shared" si="101"/>
        <v>0</v>
      </c>
      <c r="EB104" s="80">
        <f t="shared" si="101"/>
        <v>0</v>
      </c>
      <c r="EC104" s="80">
        <f t="shared" si="101"/>
        <v>0</v>
      </c>
      <c r="ED104" s="80">
        <f t="shared" si="101"/>
        <v>0</v>
      </c>
      <c r="EE104" s="80">
        <f t="shared" si="101"/>
        <v>0</v>
      </c>
      <c r="EF104" s="80">
        <f t="shared" si="101"/>
        <v>0</v>
      </c>
      <c r="EG104" s="80">
        <f t="shared" si="101"/>
        <v>0</v>
      </c>
      <c r="EH104" s="80">
        <f t="shared" si="101"/>
        <v>0</v>
      </c>
      <c r="EI104" s="80">
        <f t="shared" si="101"/>
        <v>0</v>
      </c>
      <c r="EJ104" s="80">
        <f t="shared" si="101"/>
        <v>0</v>
      </c>
      <c r="EK104" s="80">
        <f t="shared" si="101"/>
        <v>0</v>
      </c>
    </row>
    <row r="105" spans="1:141" ht="6.75" customHeight="1">
      <c r="A105" s="78"/>
      <c r="B105" s="111"/>
      <c r="C105" s="118"/>
      <c r="D105" s="151"/>
      <c r="E105" s="62"/>
      <c r="F105" s="301"/>
      <c r="G105" s="67"/>
      <c r="H105" s="302"/>
      <c r="I105" s="62"/>
      <c r="J105" s="301"/>
      <c r="K105" s="67"/>
      <c r="L105" s="302"/>
      <c r="M105" s="62"/>
      <c r="N105" s="301"/>
      <c r="O105" s="67"/>
      <c r="P105" s="302"/>
      <c r="Q105" s="147"/>
      <c r="R105" s="62"/>
      <c r="S105" s="309"/>
      <c r="T105" s="119"/>
      <c r="U105" s="116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117"/>
      <c r="BL105" s="80">
        <f aca="true" t="shared" si="102" ref="BL105:DW105">SUM(BL104-60)</f>
        <v>-60</v>
      </c>
      <c r="BM105" s="80">
        <f t="shared" si="102"/>
        <v>-60</v>
      </c>
      <c r="BN105" s="80">
        <f t="shared" si="102"/>
        <v>-60</v>
      </c>
      <c r="BO105" s="80">
        <f t="shared" si="102"/>
        <v>-60</v>
      </c>
      <c r="BP105" s="80">
        <f t="shared" si="102"/>
        <v>-60</v>
      </c>
      <c r="BQ105" s="80">
        <f t="shared" si="102"/>
        <v>-60</v>
      </c>
      <c r="BR105" s="80">
        <f t="shared" si="102"/>
        <v>-60</v>
      </c>
      <c r="BS105" s="80">
        <f t="shared" si="102"/>
        <v>-60</v>
      </c>
      <c r="BT105" s="80">
        <f t="shared" si="102"/>
        <v>-60</v>
      </c>
      <c r="BU105" s="80">
        <f t="shared" si="102"/>
        <v>-60</v>
      </c>
      <c r="BV105" s="80">
        <f t="shared" si="102"/>
        <v>-60</v>
      </c>
      <c r="BW105" s="80">
        <f t="shared" si="102"/>
        <v>-60</v>
      </c>
      <c r="BX105" s="80">
        <f t="shared" si="102"/>
        <v>-60</v>
      </c>
      <c r="BY105" s="80">
        <f t="shared" si="102"/>
        <v>-60</v>
      </c>
      <c r="BZ105" s="80">
        <f t="shared" si="102"/>
        <v>-60</v>
      </c>
      <c r="CA105" s="80">
        <f t="shared" si="102"/>
        <v>-60</v>
      </c>
      <c r="CB105" s="80">
        <f t="shared" si="102"/>
        <v>-60</v>
      </c>
      <c r="CC105" s="80">
        <f t="shared" si="102"/>
        <v>-60</v>
      </c>
      <c r="CD105" s="80">
        <f t="shared" si="102"/>
        <v>-60</v>
      </c>
      <c r="CE105" s="80">
        <f t="shared" si="102"/>
        <v>-60</v>
      </c>
      <c r="CF105" s="80">
        <f t="shared" si="102"/>
        <v>-60</v>
      </c>
      <c r="CG105" s="80">
        <f t="shared" si="102"/>
        <v>-60</v>
      </c>
      <c r="CH105" s="80">
        <f t="shared" si="102"/>
        <v>-60</v>
      </c>
      <c r="CI105" s="80">
        <f t="shared" si="102"/>
        <v>-60</v>
      </c>
      <c r="CJ105" s="80">
        <f t="shared" si="102"/>
        <v>-60</v>
      </c>
      <c r="CK105" s="80">
        <f t="shared" si="102"/>
        <v>-60</v>
      </c>
      <c r="CL105" s="80">
        <f t="shared" si="102"/>
        <v>-60</v>
      </c>
      <c r="CM105" s="80">
        <f t="shared" si="102"/>
        <v>-60</v>
      </c>
      <c r="CN105" s="80">
        <f t="shared" si="102"/>
        <v>-60</v>
      </c>
      <c r="CO105" s="80">
        <f t="shared" si="102"/>
        <v>-60</v>
      </c>
      <c r="CP105" s="80">
        <f t="shared" si="102"/>
        <v>-60</v>
      </c>
      <c r="CQ105" s="80">
        <f t="shared" si="102"/>
        <v>-60</v>
      </c>
      <c r="CR105" s="80">
        <f t="shared" si="102"/>
        <v>-60</v>
      </c>
      <c r="CS105" s="80">
        <f t="shared" si="102"/>
        <v>-60</v>
      </c>
      <c r="CT105" s="80">
        <f t="shared" si="102"/>
        <v>-60</v>
      </c>
      <c r="CU105" s="80">
        <f t="shared" si="102"/>
        <v>-60</v>
      </c>
      <c r="CV105" s="80">
        <f t="shared" si="102"/>
        <v>-60</v>
      </c>
      <c r="CW105" s="80">
        <f t="shared" si="102"/>
        <v>-60</v>
      </c>
      <c r="CX105" s="80">
        <f t="shared" si="102"/>
        <v>-60</v>
      </c>
      <c r="CY105" s="80">
        <f t="shared" si="102"/>
        <v>-60</v>
      </c>
      <c r="CZ105" s="80">
        <f t="shared" si="102"/>
        <v>-60</v>
      </c>
      <c r="DA105" s="80">
        <f t="shared" si="102"/>
        <v>-60</v>
      </c>
      <c r="DB105" s="80">
        <f t="shared" si="102"/>
        <v>-60</v>
      </c>
      <c r="DC105" s="80">
        <f t="shared" si="102"/>
        <v>-60</v>
      </c>
      <c r="DD105" s="80">
        <f t="shared" si="102"/>
        <v>-60</v>
      </c>
      <c r="DE105" s="80">
        <f t="shared" si="102"/>
        <v>-60</v>
      </c>
      <c r="DF105" s="80">
        <f t="shared" si="102"/>
        <v>-60</v>
      </c>
      <c r="DG105" s="80">
        <f t="shared" si="102"/>
        <v>-60</v>
      </c>
      <c r="DH105" s="80">
        <f t="shared" si="102"/>
        <v>-60</v>
      </c>
      <c r="DI105" s="80">
        <f t="shared" si="102"/>
        <v>-60</v>
      </c>
      <c r="DJ105" s="80">
        <f t="shared" si="102"/>
        <v>-60</v>
      </c>
      <c r="DK105" s="80">
        <f t="shared" si="102"/>
        <v>-60</v>
      </c>
      <c r="DL105" s="80">
        <f t="shared" si="102"/>
        <v>-60</v>
      </c>
      <c r="DM105" s="80">
        <f t="shared" si="102"/>
        <v>-60</v>
      </c>
      <c r="DN105" s="80">
        <f t="shared" si="102"/>
        <v>-60</v>
      </c>
      <c r="DO105" s="80">
        <f t="shared" si="102"/>
        <v>-60</v>
      </c>
      <c r="DP105" s="80">
        <f t="shared" si="102"/>
        <v>-60</v>
      </c>
      <c r="DQ105" s="80">
        <f t="shared" si="102"/>
        <v>-60</v>
      </c>
      <c r="DR105" s="80">
        <f t="shared" si="102"/>
        <v>-60</v>
      </c>
      <c r="DS105" s="80">
        <f t="shared" si="102"/>
        <v>-60</v>
      </c>
      <c r="DT105" s="80">
        <f t="shared" si="102"/>
        <v>-60</v>
      </c>
      <c r="DU105" s="80">
        <f t="shared" si="102"/>
        <v>-60</v>
      </c>
      <c r="DV105" s="80">
        <f t="shared" si="102"/>
        <v>-60</v>
      </c>
      <c r="DW105" s="80">
        <f t="shared" si="102"/>
        <v>-60</v>
      </c>
      <c r="DX105" s="80">
        <f aca="true" t="shared" si="103" ref="DX105:EK105">SUM(DX104-60)</f>
        <v>-60</v>
      </c>
      <c r="DY105" s="80">
        <f t="shared" si="103"/>
        <v>-60</v>
      </c>
      <c r="DZ105" s="80">
        <f t="shared" si="103"/>
        <v>-60</v>
      </c>
      <c r="EA105" s="80">
        <f t="shared" si="103"/>
        <v>-60</v>
      </c>
      <c r="EB105" s="80">
        <f t="shared" si="103"/>
        <v>-60</v>
      </c>
      <c r="EC105" s="80">
        <f t="shared" si="103"/>
        <v>-60</v>
      </c>
      <c r="ED105" s="80">
        <f t="shared" si="103"/>
        <v>-60</v>
      </c>
      <c r="EE105" s="80">
        <f t="shared" si="103"/>
        <v>-60</v>
      </c>
      <c r="EF105" s="80">
        <f t="shared" si="103"/>
        <v>-60</v>
      </c>
      <c r="EG105" s="80">
        <f t="shared" si="103"/>
        <v>-60</v>
      </c>
      <c r="EH105" s="80">
        <f t="shared" si="103"/>
        <v>-60</v>
      </c>
      <c r="EI105" s="80">
        <f t="shared" si="103"/>
        <v>-60</v>
      </c>
      <c r="EJ105" s="80">
        <f t="shared" si="103"/>
        <v>-60</v>
      </c>
      <c r="EK105" s="80">
        <f t="shared" si="103"/>
        <v>-60</v>
      </c>
    </row>
    <row r="106" spans="1:141" ht="12.75">
      <c r="A106" s="78"/>
      <c r="B106" s="111"/>
      <c r="C106" s="118"/>
      <c r="D106" s="144" t="s">
        <v>30</v>
      </c>
      <c r="E106" s="145">
        <f>SUM(AL65)</f>
        <v>0</v>
      </c>
      <c r="F106" s="184">
        <f>SUM(AM65)</f>
        <v>0</v>
      </c>
      <c r="G106" s="146">
        <f>SUM(AL67)</f>
        <v>0</v>
      </c>
      <c r="H106" s="307">
        <f>SUM(AM67)</f>
        <v>0</v>
      </c>
      <c r="I106" s="145">
        <f>SUM(AL69)</f>
        <v>0</v>
      </c>
      <c r="J106" s="184">
        <f>SUM(AM69)</f>
        <v>0</v>
      </c>
      <c r="K106" s="146">
        <f>SUM(AL71)</f>
        <v>0</v>
      </c>
      <c r="L106" s="307">
        <f>SUM(AM71)</f>
        <v>0</v>
      </c>
      <c r="M106" s="145">
        <f>SUM(AL73)</f>
        <v>0</v>
      </c>
      <c r="N106" s="184">
        <f>SUM(AM73)</f>
        <v>0</v>
      </c>
      <c r="O106" s="146">
        <f>SUM(AL75)</f>
        <v>0</v>
      </c>
      <c r="P106" s="307">
        <f>SUM(AM75)</f>
        <v>0</v>
      </c>
      <c r="Q106" s="147"/>
      <c r="R106" s="145">
        <f>SUM(BH106)</f>
        <v>0</v>
      </c>
      <c r="S106" s="308">
        <f>SUM(BI106)</f>
        <v>0</v>
      </c>
      <c r="T106" s="119"/>
      <c r="U106" s="116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78"/>
      <c r="AO106" s="117" t="s">
        <v>9</v>
      </c>
      <c r="AP106" s="148">
        <f>SUM(E106*60+F106)</f>
        <v>0</v>
      </c>
      <c r="AQ106" s="148"/>
      <c r="AS106" s="148">
        <f>SUM(G106*60+H106)</f>
        <v>0</v>
      </c>
      <c r="AT106" s="148"/>
      <c r="AV106" s="148">
        <f>SUM(I106*60+J106)</f>
        <v>0</v>
      </c>
      <c r="AW106" s="148"/>
      <c r="AY106" s="148">
        <f>SUM(K106*60+L106)</f>
        <v>0</v>
      </c>
      <c r="AZ106" s="148"/>
      <c r="BA106" s="99"/>
      <c r="BB106" s="149">
        <f>SUM(M106*60+N106)</f>
        <v>0</v>
      </c>
      <c r="BC106" s="148"/>
      <c r="BE106" s="149">
        <f>SUM(O106*60+P106)</f>
        <v>0</v>
      </c>
      <c r="BF106" s="148"/>
      <c r="BG106" s="150">
        <f>SUM(BE106-BB106+AY106-AV106+AS106-AP106)</f>
        <v>0</v>
      </c>
      <c r="BH106" s="80">
        <f>COUNTIF(BL106:EK106,"&gt;59")</f>
        <v>0</v>
      </c>
      <c r="BI106" s="80">
        <f>SUM(BG106-BJ106)</f>
        <v>0</v>
      </c>
      <c r="BJ106" s="80">
        <f>SUM(BH106*60)</f>
        <v>0</v>
      </c>
      <c r="BL106" s="80">
        <f>SUMIF(BG106,"&gt;59")</f>
        <v>0</v>
      </c>
      <c r="BM106" s="80">
        <f aca="true" t="shared" si="104" ref="BM106:DX106">SUMIF(BL107,"&gt;59")</f>
        <v>0</v>
      </c>
      <c r="BN106" s="80">
        <f t="shared" si="104"/>
        <v>0</v>
      </c>
      <c r="BO106" s="80">
        <f t="shared" si="104"/>
        <v>0</v>
      </c>
      <c r="BP106" s="80">
        <f t="shared" si="104"/>
        <v>0</v>
      </c>
      <c r="BQ106" s="80">
        <f t="shared" si="104"/>
        <v>0</v>
      </c>
      <c r="BR106" s="80">
        <f t="shared" si="104"/>
        <v>0</v>
      </c>
      <c r="BS106" s="80">
        <f t="shared" si="104"/>
        <v>0</v>
      </c>
      <c r="BT106" s="80">
        <f t="shared" si="104"/>
        <v>0</v>
      </c>
      <c r="BU106" s="80">
        <f t="shared" si="104"/>
        <v>0</v>
      </c>
      <c r="BV106" s="80">
        <f t="shared" si="104"/>
        <v>0</v>
      </c>
      <c r="BW106" s="80">
        <f t="shared" si="104"/>
        <v>0</v>
      </c>
      <c r="BX106" s="80">
        <f t="shared" si="104"/>
        <v>0</v>
      </c>
      <c r="BY106" s="80">
        <f t="shared" si="104"/>
        <v>0</v>
      </c>
      <c r="BZ106" s="80">
        <f t="shared" si="104"/>
        <v>0</v>
      </c>
      <c r="CA106" s="80">
        <f t="shared" si="104"/>
        <v>0</v>
      </c>
      <c r="CB106" s="80">
        <f t="shared" si="104"/>
        <v>0</v>
      </c>
      <c r="CC106" s="80">
        <f t="shared" si="104"/>
        <v>0</v>
      </c>
      <c r="CD106" s="80">
        <f t="shared" si="104"/>
        <v>0</v>
      </c>
      <c r="CE106" s="80">
        <f t="shared" si="104"/>
        <v>0</v>
      </c>
      <c r="CF106" s="80">
        <f t="shared" si="104"/>
        <v>0</v>
      </c>
      <c r="CG106" s="80">
        <f t="shared" si="104"/>
        <v>0</v>
      </c>
      <c r="CH106" s="80">
        <f t="shared" si="104"/>
        <v>0</v>
      </c>
      <c r="CI106" s="80">
        <f t="shared" si="104"/>
        <v>0</v>
      </c>
      <c r="CJ106" s="80">
        <f t="shared" si="104"/>
        <v>0</v>
      </c>
      <c r="CK106" s="80">
        <f t="shared" si="104"/>
        <v>0</v>
      </c>
      <c r="CL106" s="80">
        <f t="shared" si="104"/>
        <v>0</v>
      </c>
      <c r="CM106" s="80">
        <f t="shared" si="104"/>
        <v>0</v>
      </c>
      <c r="CN106" s="80">
        <f t="shared" si="104"/>
        <v>0</v>
      </c>
      <c r="CO106" s="80">
        <f t="shared" si="104"/>
        <v>0</v>
      </c>
      <c r="CP106" s="80">
        <f t="shared" si="104"/>
        <v>0</v>
      </c>
      <c r="CQ106" s="80">
        <f t="shared" si="104"/>
        <v>0</v>
      </c>
      <c r="CR106" s="80">
        <f t="shared" si="104"/>
        <v>0</v>
      </c>
      <c r="CS106" s="80">
        <f t="shared" si="104"/>
        <v>0</v>
      </c>
      <c r="CT106" s="80">
        <f t="shared" si="104"/>
        <v>0</v>
      </c>
      <c r="CU106" s="80">
        <f t="shared" si="104"/>
        <v>0</v>
      </c>
      <c r="CV106" s="80">
        <f t="shared" si="104"/>
        <v>0</v>
      </c>
      <c r="CW106" s="80">
        <f t="shared" si="104"/>
        <v>0</v>
      </c>
      <c r="CX106" s="80">
        <f t="shared" si="104"/>
        <v>0</v>
      </c>
      <c r="CY106" s="80">
        <f t="shared" si="104"/>
        <v>0</v>
      </c>
      <c r="CZ106" s="80">
        <f t="shared" si="104"/>
        <v>0</v>
      </c>
      <c r="DA106" s="80">
        <f t="shared" si="104"/>
        <v>0</v>
      </c>
      <c r="DB106" s="80">
        <f t="shared" si="104"/>
        <v>0</v>
      </c>
      <c r="DC106" s="80">
        <f t="shared" si="104"/>
        <v>0</v>
      </c>
      <c r="DD106" s="80">
        <f t="shared" si="104"/>
        <v>0</v>
      </c>
      <c r="DE106" s="80">
        <f t="shared" si="104"/>
        <v>0</v>
      </c>
      <c r="DF106" s="80">
        <f t="shared" si="104"/>
        <v>0</v>
      </c>
      <c r="DG106" s="80">
        <f t="shared" si="104"/>
        <v>0</v>
      </c>
      <c r="DH106" s="80">
        <f t="shared" si="104"/>
        <v>0</v>
      </c>
      <c r="DI106" s="80">
        <f t="shared" si="104"/>
        <v>0</v>
      </c>
      <c r="DJ106" s="80">
        <f t="shared" si="104"/>
        <v>0</v>
      </c>
      <c r="DK106" s="80">
        <f t="shared" si="104"/>
        <v>0</v>
      </c>
      <c r="DL106" s="80">
        <f t="shared" si="104"/>
        <v>0</v>
      </c>
      <c r="DM106" s="80">
        <f t="shared" si="104"/>
        <v>0</v>
      </c>
      <c r="DN106" s="80">
        <f t="shared" si="104"/>
        <v>0</v>
      </c>
      <c r="DO106" s="80">
        <f t="shared" si="104"/>
        <v>0</v>
      </c>
      <c r="DP106" s="80">
        <f t="shared" si="104"/>
        <v>0</v>
      </c>
      <c r="DQ106" s="80">
        <f t="shared" si="104"/>
        <v>0</v>
      </c>
      <c r="DR106" s="80">
        <f t="shared" si="104"/>
        <v>0</v>
      </c>
      <c r="DS106" s="80">
        <f t="shared" si="104"/>
        <v>0</v>
      </c>
      <c r="DT106" s="80">
        <f t="shared" si="104"/>
        <v>0</v>
      </c>
      <c r="DU106" s="80">
        <f t="shared" si="104"/>
        <v>0</v>
      </c>
      <c r="DV106" s="80">
        <f t="shared" si="104"/>
        <v>0</v>
      </c>
      <c r="DW106" s="80">
        <f t="shared" si="104"/>
        <v>0</v>
      </c>
      <c r="DX106" s="80">
        <f t="shared" si="104"/>
        <v>0</v>
      </c>
      <c r="DY106" s="80">
        <f aca="true" t="shared" si="105" ref="DY106:EK106">SUMIF(DX107,"&gt;59")</f>
        <v>0</v>
      </c>
      <c r="DZ106" s="80">
        <f t="shared" si="105"/>
        <v>0</v>
      </c>
      <c r="EA106" s="80">
        <f t="shared" si="105"/>
        <v>0</v>
      </c>
      <c r="EB106" s="80">
        <f t="shared" si="105"/>
        <v>0</v>
      </c>
      <c r="EC106" s="80">
        <f t="shared" si="105"/>
        <v>0</v>
      </c>
      <c r="ED106" s="80">
        <f t="shared" si="105"/>
        <v>0</v>
      </c>
      <c r="EE106" s="80">
        <f t="shared" si="105"/>
        <v>0</v>
      </c>
      <c r="EF106" s="80">
        <f t="shared" si="105"/>
        <v>0</v>
      </c>
      <c r="EG106" s="80">
        <f t="shared" si="105"/>
        <v>0</v>
      </c>
      <c r="EH106" s="80">
        <f t="shared" si="105"/>
        <v>0</v>
      </c>
      <c r="EI106" s="80">
        <f t="shared" si="105"/>
        <v>0</v>
      </c>
      <c r="EJ106" s="80">
        <f t="shared" si="105"/>
        <v>0</v>
      </c>
      <c r="EK106" s="80">
        <f t="shared" si="105"/>
        <v>0</v>
      </c>
    </row>
    <row r="107" spans="1:141" ht="6.75" customHeight="1">
      <c r="A107" s="78"/>
      <c r="B107" s="111"/>
      <c r="C107" s="118"/>
      <c r="D107" s="151"/>
      <c r="E107" s="62"/>
      <c r="F107" s="301"/>
      <c r="G107" s="67"/>
      <c r="H107" s="302"/>
      <c r="I107" s="62"/>
      <c r="J107" s="301"/>
      <c r="K107" s="67"/>
      <c r="L107" s="302"/>
      <c r="M107" s="62"/>
      <c r="N107" s="301"/>
      <c r="O107" s="67"/>
      <c r="P107" s="302"/>
      <c r="Q107" s="147"/>
      <c r="R107" s="62"/>
      <c r="S107" s="309"/>
      <c r="T107" s="119"/>
      <c r="U107" s="116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117"/>
      <c r="BL107" s="80">
        <f aca="true" t="shared" si="106" ref="BL107:DW107">SUM(BL106-60)</f>
        <v>-60</v>
      </c>
      <c r="BM107" s="80">
        <f t="shared" si="106"/>
        <v>-60</v>
      </c>
      <c r="BN107" s="80">
        <f t="shared" si="106"/>
        <v>-60</v>
      </c>
      <c r="BO107" s="80">
        <f t="shared" si="106"/>
        <v>-60</v>
      </c>
      <c r="BP107" s="80">
        <f t="shared" si="106"/>
        <v>-60</v>
      </c>
      <c r="BQ107" s="80">
        <f t="shared" si="106"/>
        <v>-60</v>
      </c>
      <c r="BR107" s="80">
        <f t="shared" si="106"/>
        <v>-60</v>
      </c>
      <c r="BS107" s="80">
        <f t="shared" si="106"/>
        <v>-60</v>
      </c>
      <c r="BT107" s="80">
        <f t="shared" si="106"/>
        <v>-60</v>
      </c>
      <c r="BU107" s="80">
        <f t="shared" si="106"/>
        <v>-60</v>
      </c>
      <c r="BV107" s="80">
        <f t="shared" si="106"/>
        <v>-60</v>
      </c>
      <c r="BW107" s="80">
        <f t="shared" si="106"/>
        <v>-60</v>
      </c>
      <c r="BX107" s="80">
        <f t="shared" si="106"/>
        <v>-60</v>
      </c>
      <c r="BY107" s="80">
        <f t="shared" si="106"/>
        <v>-60</v>
      </c>
      <c r="BZ107" s="80">
        <f t="shared" si="106"/>
        <v>-60</v>
      </c>
      <c r="CA107" s="80">
        <f t="shared" si="106"/>
        <v>-60</v>
      </c>
      <c r="CB107" s="80">
        <f t="shared" si="106"/>
        <v>-60</v>
      </c>
      <c r="CC107" s="80">
        <f t="shared" si="106"/>
        <v>-60</v>
      </c>
      <c r="CD107" s="80">
        <f t="shared" si="106"/>
        <v>-60</v>
      </c>
      <c r="CE107" s="80">
        <f t="shared" si="106"/>
        <v>-60</v>
      </c>
      <c r="CF107" s="80">
        <f t="shared" si="106"/>
        <v>-60</v>
      </c>
      <c r="CG107" s="80">
        <f t="shared" si="106"/>
        <v>-60</v>
      </c>
      <c r="CH107" s="80">
        <f t="shared" si="106"/>
        <v>-60</v>
      </c>
      <c r="CI107" s="80">
        <f t="shared" si="106"/>
        <v>-60</v>
      </c>
      <c r="CJ107" s="80">
        <f t="shared" si="106"/>
        <v>-60</v>
      </c>
      <c r="CK107" s="80">
        <f t="shared" si="106"/>
        <v>-60</v>
      </c>
      <c r="CL107" s="80">
        <f t="shared" si="106"/>
        <v>-60</v>
      </c>
      <c r="CM107" s="80">
        <f t="shared" si="106"/>
        <v>-60</v>
      </c>
      <c r="CN107" s="80">
        <f t="shared" si="106"/>
        <v>-60</v>
      </c>
      <c r="CO107" s="80">
        <f t="shared" si="106"/>
        <v>-60</v>
      </c>
      <c r="CP107" s="80">
        <f t="shared" si="106"/>
        <v>-60</v>
      </c>
      <c r="CQ107" s="80">
        <f t="shared" si="106"/>
        <v>-60</v>
      </c>
      <c r="CR107" s="80">
        <f t="shared" si="106"/>
        <v>-60</v>
      </c>
      <c r="CS107" s="80">
        <f t="shared" si="106"/>
        <v>-60</v>
      </c>
      <c r="CT107" s="80">
        <f t="shared" si="106"/>
        <v>-60</v>
      </c>
      <c r="CU107" s="80">
        <f t="shared" si="106"/>
        <v>-60</v>
      </c>
      <c r="CV107" s="80">
        <f t="shared" si="106"/>
        <v>-60</v>
      </c>
      <c r="CW107" s="80">
        <f t="shared" si="106"/>
        <v>-60</v>
      </c>
      <c r="CX107" s="80">
        <f t="shared" si="106"/>
        <v>-60</v>
      </c>
      <c r="CY107" s="80">
        <f t="shared" si="106"/>
        <v>-60</v>
      </c>
      <c r="CZ107" s="80">
        <f t="shared" si="106"/>
        <v>-60</v>
      </c>
      <c r="DA107" s="80">
        <f t="shared" si="106"/>
        <v>-60</v>
      </c>
      <c r="DB107" s="80">
        <f t="shared" si="106"/>
        <v>-60</v>
      </c>
      <c r="DC107" s="80">
        <f t="shared" si="106"/>
        <v>-60</v>
      </c>
      <c r="DD107" s="80">
        <f t="shared" si="106"/>
        <v>-60</v>
      </c>
      <c r="DE107" s="80">
        <f t="shared" si="106"/>
        <v>-60</v>
      </c>
      <c r="DF107" s="80">
        <f t="shared" si="106"/>
        <v>-60</v>
      </c>
      <c r="DG107" s="80">
        <f t="shared" si="106"/>
        <v>-60</v>
      </c>
      <c r="DH107" s="80">
        <f t="shared" si="106"/>
        <v>-60</v>
      </c>
      <c r="DI107" s="80">
        <f t="shared" si="106"/>
        <v>-60</v>
      </c>
      <c r="DJ107" s="80">
        <f t="shared" si="106"/>
        <v>-60</v>
      </c>
      <c r="DK107" s="80">
        <f t="shared" si="106"/>
        <v>-60</v>
      </c>
      <c r="DL107" s="80">
        <f t="shared" si="106"/>
        <v>-60</v>
      </c>
      <c r="DM107" s="80">
        <f t="shared" si="106"/>
        <v>-60</v>
      </c>
      <c r="DN107" s="80">
        <f t="shared" si="106"/>
        <v>-60</v>
      </c>
      <c r="DO107" s="80">
        <f t="shared" si="106"/>
        <v>-60</v>
      </c>
      <c r="DP107" s="80">
        <f t="shared" si="106"/>
        <v>-60</v>
      </c>
      <c r="DQ107" s="80">
        <f t="shared" si="106"/>
        <v>-60</v>
      </c>
      <c r="DR107" s="80">
        <f t="shared" si="106"/>
        <v>-60</v>
      </c>
      <c r="DS107" s="80">
        <f t="shared" si="106"/>
        <v>-60</v>
      </c>
      <c r="DT107" s="80">
        <f t="shared" si="106"/>
        <v>-60</v>
      </c>
      <c r="DU107" s="80">
        <f t="shared" si="106"/>
        <v>-60</v>
      </c>
      <c r="DV107" s="80">
        <f t="shared" si="106"/>
        <v>-60</v>
      </c>
      <c r="DW107" s="80">
        <f t="shared" si="106"/>
        <v>-60</v>
      </c>
      <c r="DX107" s="80">
        <f aca="true" t="shared" si="107" ref="DX107:EK107">SUM(DX106-60)</f>
        <v>-60</v>
      </c>
      <c r="DY107" s="80">
        <f t="shared" si="107"/>
        <v>-60</v>
      </c>
      <c r="DZ107" s="80">
        <f t="shared" si="107"/>
        <v>-60</v>
      </c>
      <c r="EA107" s="80">
        <f t="shared" si="107"/>
        <v>-60</v>
      </c>
      <c r="EB107" s="80">
        <f t="shared" si="107"/>
        <v>-60</v>
      </c>
      <c r="EC107" s="80">
        <f t="shared" si="107"/>
        <v>-60</v>
      </c>
      <c r="ED107" s="80">
        <f t="shared" si="107"/>
        <v>-60</v>
      </c>
      <c r="EE107" s="80">
        <f t="shared" si="107"/>
        <v>-60</v>
      </c>
      <c r="EF107" s="80">
        <f t="shared" si="107"/>
        <v>-60</v>
      </c>
      <c r="EG107" s="80">
        <f t="shared" si="107"/>
        <v>-60</v>
      </c>
      <c r="EH107" s="80">
        <f t="shared" si="107"/>
        <v>-60</v>
      </c>
      <c r="EI107" s="80">
        <f t="shared" si="107"/>
        <v>-60</v>
      </c>
      <c r="EJ107" s="80">
        <f t="shared" si="107"/>
        <v>-60</v>
      </c>
      <c r="EK107" s="80">
        <f t="shared" si="107"/>
        <v>-60</v>
      </c>
    </row>
    <row r="108" spans="1:141" ht="13.5" thickBot="1">
      <c r="A108" s="78"/>
      <c r="B108" s="111"/>
      <c r="C108" s="118"/>
      <c r="D108" s="152" t="s">
        <v>31</v>
      </c>
      <c r="E108" s="153">
        <f>SUM(AL77)</f>
        <v>0</v>
      </c>
      <c r="F108" s="311">
        <f>SUM(AM77)</f>
        <v>0</v>
      </c>
      <c r="G108" s="312">
        <f>SUM(AL79)</f>
        <v>0</v>
      </c>
      <c r="H108" s="313">
        <f>SUM(AM79)</f>
        <v>0</v>
      </c>
      <c r="I108" s="153">
        <f>SUM(AL81)</f>
        <v>0</v>
      </c>
      <c r="J108" s="311">
        <f>SUM(AM81)</f>
        <v>0</v>
      </c>
      <c r="K108" s="312">
        <f>SUM(AL83)</f>
        <v>0</v>
      </c>
      <c r="L108" s="313">
        <f>SUM(AM83)</f>
        <v>0</v>
      </c>
      <c r="M108" s="153">
        <f>SUM(AL85)</f>
        <v>0</v>
      </c>
      <c r="N108" s="311">
        <f>SUM(AM85)</f>
        <v>0</v>
      </c>
      <c r="O108" s="312">
        <f>SUM(AL87)</f>
        <v>0</v>
      </c>
      <c r="P108" s="313">
        <f>SUM(AM87)</f>
        <v>0</v>
      </c>
      <c r="Q108" s="147"/>
      <c r="R108" s="153">
        <f>SUM(BH108)</f>
        <v>0</v>
      </c>
      <c r="S108" s="310">
        <f>SUM(BI108)</f>
        <v>0</v>
      </c>
      <c r="T108" s="119"/>
      <c r="U108" s="116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78"/>
      <c r="AO108" s="117" t="s">
        <v>10</v>
      </c>
      <c r="AP108" s="148">
        <f>SUM(E108*60+F108)</f>
        <v>0</v>
      </c>
      <c r="AQ108" s="148"/>
      <c r="AS108" s="148">
        <f>SUM(G108*60+H108)</f>
        <v>0</v>
      </c>
      <c r="AT108" s="148"/>
      <c r="AV108" s="148">
        <f>SUM(I108*60+J108)</f>
        <v>0</v>
      </c>
      <c r="AW108" s="148"/>
      <c r="AY108" s="148">
        <f>SUM(K108*60+L108)</f>
        <v>0</v>
      </c>
      <c r="AZ108" s="148"/>
      <c r="BA108" s="99"/>
      <c r="BB108" s="149">
        <f>SUM(M108*60+N108)</f>
        <v>0</v>
      </c>
      <c r="BC108" s="148"/>
      <c r="BE108" s="149">
        <f>SUM(O108*60+P108)</f>
        <v>0</v>
      </c>
      <c r="BF108" s="148"/>
      <c r="BG108" s="150">
        <f>SUM(BE108-BB108+AY108-AV108+AS108-AP108)</f>
        <v>0</v>
      </c>
      <c r="BH108" s="80">
        <f>COUNTIF(BL108:EK108,"&gt;59")</f>
        <v>0</v>
      </c>
      <c r="BI108" s="80">
        <f>SUM(BG108-BJ108)</f>
        <v>0</v>
      </c>
      <c r="BJ108" s="80">
        <f>SUM(BH108*60)</f>
        <v>0</v>
      </c>
      <c r="BL108" s="80">
        <f>SUMIF(BG108,"&gt;59")</f>
        <v>0</v>
      </c>
      <c r="BM108" s="80">
        <f aca="true" t="shared" si="108" ref="BM108:DX108">SUMIF(BL109,"&gt;59")</f>
        <v>0</v>
      </c>
      <c r="BN108" s="80">
        <f t="shared" si="108"/>
        <v>0</v>
      </c>
      <c r="BO108" s="80">
        <f t="shared" si="108"/>
        <v>0</v>
      </c>
      <c r="BP108" s="80">
        <f t="shared" si="108"/>
        <v>0</v>
      </c>
      <c r="BQ108" s="80">
        <f t="shared" si="108"/>
        <v>0</v>
      </c>
      <c r="BR108" s="80">
        <f t="shared" si="108"/>
        <v>0</v>
      </c>
      <c r="BS108" s="80">
        <f t="shared" si="108"/>
        <v>0</v>
      </c>
      <c r="BT108" s="80">
        <f t="shared" si="108"/>
        <v>0</v>
      </c>
      <c r="BU108" s="80">
        <f t="shared" si="108"/>
        <v>0</v>
      </c>
      <c r="BV108" s="80">
        <f t="shared" si="108"/>
        <v>0</v>
      </c>
      <c r="BW108" s="80">
        <f t="shared" si="108"/>
        <v>0</v>
      </c>
      <c r="BX108" s="80">
        <f t="shared" si="108"/>
        <v>0</v>
      </c>
      <c r="BY108" s="80">
        <f t="shared" si="108"/>
        <v>0</v>
      </c>
      <c r="BZ108" s="80">
        <f t="shared" si="108"/>
        <v>0</v>
      </c>
      <c r="CA108" s="80">
        <f t="shared" si="108"/>
        <v>0</v>
      </c>
      <c r="CB108" s="80">
        <f t="shared" si="108"/>
        <v>0</v>
      </c>
      <c r="CC108" s="80">
        <f t="shared" si="108"/>
        <v>0</v>
      </c>
      <c r="CD108" s="80">
        <f t="shared" si="108"/>
        <v>0</v>
      </c>
      <c r="CE108" s="80">
        <f t="shared" si="108"/>
        <v>0</v>
      </c>
      <c r="CF108" s="80">
        <f t="shared" si="108"/>
        <v>0</v>
      </c>
      <c r="CG108" s="80">
        <f t="shared" si="108"/>
        <v>0</v>
      </c>
      <c r="CH108" s="80">
        <f t="shared" si="108"/>
        <v>0</v>
      </c>
      <c r="CI108" s="80">
        <f t="shared" si="108"/>
        <v>0</v>
      </c>
      <c r="CJ108" s="80">
        <f t="shared" si="108"/>
        <v>0</v>
      </c>
      <c r="CK108" s="80">
        <f t="shared" si="108"/>
        <v>0</v>
      </c>
      <c r="CL108" s="80">
        <f t="shared" si="108"/>
        <v>0</v>
      </c>
      <c r="CM108" s="80">
        <f t="shared" si="108"/>
        <v>0</v>
      </c>
      <c r="CN108" s="80">
        <f t="shared" si="108"/>
        <v>0</v>
      </c>
      <c r="CO108" s="80">
        <f t="shared" si="108"/>
        <v>0</v>
      </c>
      <c r="CP108" s="80">
        <f t="shared" si="108"/>
        <v>0</v>
      </c>
      <c r="CQ108" s="80">
        <f t="shared" si="108"/>
        <v>0</v>
      </c>
      <c r="CR108" s="80">
        <f t="shared" si="108"/>
        <v>0</v>
      </c>
      <c r="CS108" s="80">
        <f t="shared" si="108"/>
        <v>0</v>
      </c>
      <c r="CT108" s="80">
        <f t="shared" si="108"/>
        <v>0</v>
      </c>
      <c r="CU108" s="80">
        <f t="shared" si="108"/>
        <v>0</v>
      </c>
      <c r="CV108" s="80">
        <f t="shared" si="108"/>
        <v>0</v>
      </c>
      <c r="CW108" s="80">
        <f t="shared" si="108"/>
        <v>0</v>
      </c>
      <c r="CX108" s="80">
        <f t="shared" si="108"/>
        <v>0</v>
      </c>
      <c r="CY108" s="80">
        <f t="shared" si="108"/>
        <v>0</v>
      </c>
      <c r="CZ108" s="80">
        <f t="shared" si="108"/>
        <v>0</v>
      </c>
      <c r="DA108" s="80">
        <f t="shared" si="108"/>
        <v>0</v>
      </c>
      <c r="DB108" s="80">
        <f t="shared" si="108"/>
        <v>0</v>
      </c>
      <c r="DC108" s="80">
        <f t="shared" si="108"/>
        <v>0</v>
      </c>
      <c r="DD108" s="80">
        <f t="shared" si="108"/>
        <v>0</v>
      </c>
      <c r="DE108" s="80">
        <f t="shared" si="108"/>
        <v>0</v>
      </c>
      <c r="DF108" s="80">
        <f t="shared" si="108"/>
        <v>0</v>
      </c>
      <c r="DG108" s="80">
        <f t="shared" si="108"/>
        <v>0</v>
      </c>
      <c r="DH108" s="80">
        <f t="shared" si="108"/>
        <v>0</v>
      </c>
      <c r="DI108" s="80">
        <f t="shared" si="108"/>
        <v>0</v>
      </c>
      <c r="DJ108" s="80">
        <f t="shared" si="108"/>
        <v>0</v>
      </c>
      <c r="DK108" s="80">
        <f t="shared" si="108"/>
        <v>0</v>
      </c>
      <c r="DL108" s="80">
        <f t="shared" si="108"/>
        <v>0</v>
      </c>
      <c r="DM108" s="80">
        <f t="shared" si="108"/>
        <v>0</v>
      </c>
      <c r="DN108" s="80">
        <f t="shared" si="108"/>
        <v>0</v>
      </c>
      <c r="DO108" s="80">
        <f t="shared" si="108"/>
        <v>0</v>
      </c>
      <c r="DP108" s="80">
        <f t="shared" si="108"/>
        <v>0</v>
      </c>
      <c r="DQ108" s="80">
        <f t="shared" si="108"/>
        <v>0</v>
      </c>
      <c r="DR108" s="80">
        <f t="shared" si="108"/>
        <v>0</v>
      </c>
      <c r="DS108" s="80">
        <f t="shared" si="108"/>
        <v>0</v>
      </c>
      <c r="DT108" s="80">
        <f t="shared" si="108"/>
        <v>0</v>
      </c>
      <c r="DU108" s="80">
        <f t="shared" si="108"/>
        <v>0</v>
      </c>
      <c r="DV108" s="80">
        <f t="shared" si="108"/>
        <v>0</v>
      </c>
      <c r="DW108" s="80">
        <f t="shared" si="108"/>
        <v>0</v>
      </c>
      <c r="DX108" s="80">
        <f t="shared" si="108"/>
        <v>0</v>
      </c>
      <c r="DY108" s="80">
        <f aca="true" t="shared" si="109" ref="DY108:EK108">SUMIF(DX109,"&gt;59")</f>
        <v>0</v>
      </c>
      <c r="DZ108" s="80">
        <f t="shared" si="109"/>
        <v>0</v>
      </c>
      <c r="EA108" s="80">
        <f t="shared" si="109"/>
        <v>0</v>
      </c>
      <c r="EB108" s="80">
        <f t="shared" si="109"/>
        <v>0</v>
      </c>
      <c r="EC108" s="80">
        <f t="shared" si="109"/>
        <v>0</v>
      </c>
      <c r="ED108" s="80">
        <f t="shared" si="109"/>
        <v>0</v>
      </c>
      <c r="EE108" s="80">
        <f t="shared" si="109"/>
        <v>0</v>
      </c>
      <c r="EF108" s="80">
        <f t="shared" si="109"/>
        <v>0</v>
      </c>
      <c r="EG108" s="80">
        <f t="shared" si="109"/>
        <v>0</v>
      </c>
      <c r="EH108" s="80">
        <f t="shared" si="109"/>
        <v>0</v>
      </c>
      <c r="EI108" s="80">
        <f t="shared" si="109"/>
        <v>0</v>
      </c>
      <c r="EJ108" s="80">
        <f t="shared" si="109"/>
        <v>0</v>
      </c>
      <c r="EK108" s="80">
        <f t="shared" si="109"/>
        <v>0</v>
      </c>
    </row>
    <row r="109" spans="1:141" ht="12.75" customHeight="1" thickTop="1">
      <c r="A109" s="78"/>
      <c r="B109" s="111"/>
      <c r="C109" s="118"/>
      <c r="D109" s="81"/>
      <c r="E109" s="154"/>
      <c r="F109" s="154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268" t="s">
        <v>18</v>
      </c>
      <c r="S109" s="269"/>
      <c r="T109" s="119"/>
      <c r="U109" s="116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117"/>
      <c r="BH109" s="80">
        <f>COUNTIF(BL109:EK109,"&gt;59")</f>
        <v>0</v>
      </c>
      <c r="BL109" s="80">
        <f aca="true" t="shared" si="110" ref="BL109:DW109">SUM(BL108-60)</f>
        <v>-60</v>
      </c>
      <c r="BM109" s="80">
        <f t="shared" si="110"/>
        <v>-60</v>
      </c>
      <c r="BN109" s="80">
        <f t="shared" si="110"/>
        <v>-60</v>
      </c>
      <c r="BO109" s="80">
        <f t="shared" si="110"/>
        <v>-60</v>
      </c>
      <c r="BP109" s="80">
        <f t="shared" si="110"/>
        <v>-60</v>
      </c>
      <c r="BQ109" s="80">
        <f t="shared" si="110"/>
        <v>-60</v>
      </c>
      <c r="BR109" s="80">
        <f t="shared" si="110"/>
        <v>-60</v>
      </c>
      <c r="BS109" s="80">
        <f t="shared" si="110"/>
        <v>-60</v>
      </c>
      <c r="BT109" s="80">
        <f t="shared" si="110"/>
        <v>-60</v>
      </c>
      <c r="BU109" s="80">
        <f t="shared" si="110"/>
        <v>-60</v>
      </c>
      <c r="BV109" s="80">
        <f t="shared" si="110"/>
        <v>-60</v>
      </c>
      <c r="BW109" s="80">
        <f t="shared" si="110"/>
        <v>-60</v>
      </c>
      <c r="BX109" s="80">
        <f t="shared" si="110"/>
        <v>-60</v>
      </c>
      <c r="BY109" s="80">
        <f t="shared" si="110"/>
        <v>-60</v>
      </c>
      <c r="BZ109" s="80">
        <f t="shared" si="110"/>
        <v>-60</v>
      </c>
      <c r="CA109" s="80">
        <f t="shared" si="110"/>
        <v>-60</v>
      </c>
      <c r="CB109" s="80">
        <f t="shared" si="110"/>
        <v>-60</v>
      </c>
      <c r="CC109" s="80">
        <f t="shared" si="110"/>
        <v>-60</v>
      </c>
      <c r="CD109" s="80">
        <f t="shared" si="110"/>
        <v>-60</v>
      </c>
      <c r="CE109" s="80">
        <f t="shared" si="110"/>
        <v>-60</v>
      </c>
      <c r="CF109" s="80">
        <f t="shared" si="110"/>
        <v>-60</v>
      </c>
      <c r="CG109" s="80">
        <f t="shared" si="110"/>
        <v>-60</v>
      </c>
      <c r="CH109" s="80">
        <f t="shared" si="110"/>
        <v>-60</v>
      </c>
      <c r="CI109" s="80">
        <f t="shared" si="110"/>
        <v>-60</v>
      </c>
      <c r="CJ109" s="80">
        <f t="shared" si="110"/>
        <v>-60</v>
      </c>
      <c r="CK109" s="80">
        <f t="shared" si="110"/>
        <v>-60</v>
      </c>
      <c r="CL109" s="80">
        <f t="shared" si="110"/>
        <v>-60</v>
      </c>
      <c r="CM109" s="80">
        <f t="shared" si="110"/>
        <v>-60</v>
      </c>
      <c r="CN109" s="80">
        <f t="shared" si="110"/>
        <v>-60</v>
      </c>
      <c r="CO109" s="80">
        <f t="shared" si="110"/>
        <v>-60</v>
      </c>
      <c r="CP109" s="80">
        <f t="shared" si="110"/>
        <v>-60</v>
      </c>
      <c r="CQ109" s="80">
        <f t="shared" si="110"/>
        <v>-60</v>
      </c>
      <c r="CR109" s="80">
        <f t="shared" si="110"/>
        <v>-60</v>
      </c>
      <c r="CS109" s="80">
        <f t="shared" si="110"/>
        <v>-60</v>
      </c>
      <c r="CT109" s="80">
        <f t="shared" si="110"/>
        <v>-60</v>
      </c>
      <c r="CU109" s="80">
        <f t="shared" si="110"/>
        <v>-60</v>
      </c>
      <c r="CV109" s="80">
        <f t="shared" si="110"/>
        <v>-60</v>
      </c>
      <c r="CW109" s="80">
        <f t="shared" si="110"/>
        <v>-60</v>
      </c>
      <c r="CX109" s="80">
        <f t="shared" si="110"/>
        <v>-60</v>
      </c>
      <c r="CY109" s="80">
        <f t="shared" si="110"/>
        <v>-60</v>
      </c>
      <c r="CZ109" s="80">
        <f t="shared" si="110"/>
        <v>-60</v>
      </c>
      <c r="DA109" s="80">
        <f t="shared" si="110"/>
        <v>-60</v>
      </c>
      <c r="DB109" s="80">
        <f t="shared" si="110"/>
        <v>-60</v>
      </c>
      <c r="DC109" s="80">
        <f t="shared" si="110"/>
        <v>-60</v>
      </c>
      <c r="DD109" s="80">
        <f t="shared" si="110"/>
        <v>-60</v>
      </c>
      <c r="DE109" s="80">
        <f t="shared" si="110"/>
        <v>-60</v>
      </c>
      <c r="DF109" s="80">
        <f t="shared" si="110"/>
        <v>-60</v>
      </c>
      <c r="DG109" s="80">
        <f t="shared" si="110"/>
        <v>-60</v>
      </c>
      <c r="DH109" s="80">
        <f t="shared" si="110"/>
        <v>-60</v>
      </c>
      <c r="DI109" s="80">
        <f t="shared" si="110"/>
        <v>-60</v>
      </c>
      <c r="DJ109" s="80">
        <f t="shared" si="110"/>
        <v>-60</v>
      </c>
      <c r="DK109" s="80">
        <f t="shared" si="110"/>
        <v>-60</v>
      </c>
      <c r="DL109" s="80">
        <f t="shared" si="110"/>
        <v>-60</v>
      </c>
      <c r="DM109" s="80">
        <f t="shared" si="110"/>
        <v>-60</v>
      </c>
      <c r="DN109" s="80">
        <f t="shared" si="110"/>
        <v>-60</v>
      </c>
      <c r="DO109" s="80">
        <f t="shared" si="110"/>
        <v>-60</v>
      </c>
      <c r="DP109" s="80">
        <f t="shared" si="110"/>
        <v>-60</v>
      </c>
      <c r="DQ109" s="80">
        <f t="shared" si="110"/>
        <v>-60</v>
      </c>
      <c r="DR109" s="80">
        <f t="shared" si="110"/>
        <v>-60</v>
      </c>
      <c r="DS109" s="80">
        <f t="shared" si="110"/>
        <v>-60</v>
      </c>
      <c r="DT109" s="80">
        <f t="shared" si="110"/>
        <v>-60</v>
      </c>
      <c r="DU109" s="80">
        <f t="shared" si="110"/>
        <v>-60</v>
      </c>
      <c r="DV109" s="80">
        <f t="shared" si="110"/>
        <v>-60</v>
      </c>
      <c r="DW109" s="80">
        <f t="shared" si="110"/>
        <v>-60</v>
      </c>
      <c r="DX109" s="80">
        <f aca="true" t="shared" si="111" ref="DX109:EK109">SUM(DX108-60)</f>
        <v>-60</v>
      </c>
      <c r="DY109" s="80">
        <f t="shared" si="111"/>
        <v>-60</v>
      </c>
      <c r="DZ109" s="80">
        <f t="shared" si="111"/>
        <v>-60</v>
      </c>
      <c r="EA109" s="80">
        <f t="shared" si="111"/>
        <v>-60</v>
      </c>
      <c r="EB109" s="80">
        <f t="shared" si="111"/>
        <v>-60</v>
      </c>
      <c r="EC109" s="80">
        <f t="shared" si="111"/>
        <v>-60</v>
      </c>
      <c r="ED109" s="80">
        <f t="shared" si="111"/>
        <v>-60</v>
      </c>
      <c r="EE109" s="80">
        <f t="shared" si="111"/>
        <v>-60</v>
      </c>
      <c r="EF109" s="80">
        <f t="shared" si="111"/>
        <v>-60</v>
      </c>
      <c r="EG109" s="80">
        <f t="shared" si="111"/>
        <v>-60</v>
      </c>
      <c r="EH109" s="80">
        <f t="shared" si="111"/>
        <v>-60</v>
      </c>
      <c r="EI109" s="80">
        <f t="shared" si="111"/>
        <v>-60</v>
      </c>
      <c r="EJ109" s="80">
        <f t="shared" si="111"/>
        <v>-60</v>
      </c>
      <c r="EK109" s="80">
        <f t="shared" si="111"/>
        <v>-60</v>
      </c>
    </row>
    <row r="110" spans="1:141" ht="12.75">
      <c r="A110" s="78"/>
      <c r="B110" s="111"/>
      <c r="C110" s="118"/>
      <c r="D110" s="155" t="s">
        <v>24</v>
      </c>
      <c r="E110" s="270" t="s">
        <v>32</v>
      </c>
      <c r="F110" s="271"/>
      <c r="G110" s="271"/>
      <c r="H110" s="271"/>
      <c r="I110" s="271"/>
      <c r="J110" s="272" t="s">
        <v>37</v>
      </c>
      <c r="K110" s="273"/>
      <c r="L110" s="273"/>
      <c r="M110" s="273"/>
      <c r="N110" s="274"/>
      <c r="O110" s="275">
        <f>SUM(AS114)</f>
        <v>8.066666666666668</v>
      </c>
      <c r="P110" s="276"/>
      <c r="Q110" s="147"/>
      <c r="R110" s="156">
        <f>SUM(BH110)</f>
        <v>8</v>
      </c>
      <c r="S110" s="185">
        <f>SUM(BI110)</f>
        <v>4.000000000000114</v>
      </c>
      <c r="T110" s="119"/>
      <c r="U110" s="116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78"/>
      <c r="AO110" s="117" t="s">
        <v>18</v>
      </c>
      <c r="AP110" s="80">
        <f>SUM(AP96:AP108)</f>
        <v>551.9999999999999</v>
      </c>
      <c r="AS110" s="80">
        <f>SUM(AS96:AS108)</f>
        <v>790</v>
      </c>
      <c r="AV110" s="80">
        <f>SUM(AV96:AV108)</f>
        <v>852</v>
      </c>
      <c r="AY110" s="80">
        <f>SUM(AY96:AY108)</f>
        <v>1098</v>
      </c>
      <c r="BB110" s="80">
        <f>SUM(BB96:BB108)</f>
        <v>0</v>
      </c>
      <c r="BE110" s="80">
        <f>SUM(BE96:BE108)</f>
        <v>0</v>
      </c>
      <c r="BG110" s="150">
        <f>SUM(BE110-BB110+AY110-AV110+AS110-AP110)</f>
        <v>484.0000000000001</v>
      </c>
      <c r="BH110" s="80">
        <f>COUNTIF(BL110:EK110,"&gt;59")</f>
        <v>8</v>
      </c>
      <c r="BI110" s="80">
        <f>SUM(BG110-BJ110)</f>
        <v>4.000000000000114</v>
      </c>
      <c r="BJ110" s="80">
        <f>SUM(BH110*60)</f>
        <v>480</v>
      </c>
      <c r="BL110" s="80">
        <f>SUMIF(BG110,"&gt;59")</f>
        <v>484.0000000000001</v>
      </c>
      <c r="BM110" s="80">
        <f aca="true" t="shared" si="112" ref="BM110:DX110">SUMIF(BL111,"&gt;59")</f>
        <v>424.0000000000001</v>
      </c>
      <c r="BN110" s="80">
        <f t="shared" si="112"/>
        <v>364.0000000000001</v>
      </c>
      <c r="BO110" s="80">
        <f t="shared" si="112"/>
        <v>304.0000000000001</v>
      </c>
      <c r="BP110" s="80">
        <f t="shared" si="112"/>
        <v>244.0000000000001</v>
      </c>
      <c r="BQ110" s="80">
        <f t="shared" si="112"/>
        <v>184.0000000000001</v>
      </c>
      <c r="BR110" s="80">
        <f t="shared" si="112"/>
        <v>124.00000000000011</v>
      </c>
      <c r="BS110" s="80">
        <f t="shared" si="112"/>
        <v>64.00000000000011</v>
      </c>
      <c r="BT110" s="80">
        <f t="shared" si="112"/>
        <v>0</v>
      </c>
      <c r="BU110" s="80">
        <f t="shared" si="112"/>
        <v>0</v>
      </c>
      <c r="BV110" s="80">
        <f t="shared" si="112"/>
        <v>0</v>
      </c>
      <c r="BW110" s="80">
        <f t="shared" si="112"/>
        <v>0</v>
      </c>
      <c r="BX110" s="80">
        <f t="shared" si="112"/>
        <v>0</v>
      </c>
      <c r="BY110" s="80">
        <f t="shared" si="112"/>
        <v>0</v>
      </c>
      <c r="BZ110" s="80">
        <f t="shared" si="112"/>
        <v>0</v>
      </c>
      <c r="CA110" s="80">
        <f t="shared" si="112"/>
        <v>0</v>
      </c>
      <c r="CB110" s="80">
        <f t="shared" si="112"/>
        <v>0</v>
      </c>
      <c r="CC110" s="80">
        <f t="shared" si="112"/>
        <v>0</v>
      </c>
      <c r="CD110" s="80">
        <f t="shared" si="112"/>
        <v>0</v>
      </c>
      <c r="CE110" s="80">
        <f t="shared" si="112"/>
        <v>0</v>
      </c>
      <c r="CF110" s="80">
        <f t="shared" si="112"/>
        <v>0</v>
      </c>
      <c r="CG110" s="80">
        <f t="shared" si="112"/>
        <v>0</v>
      </c>
      <c r="CH110" s="80">
        <f t="shared" si="112"/>
        <v>0</v>
      </c>
      <c r="CI110" s="80">
        <f t="shared" si="112"/>
        <v>0</v>
      </c>
      <c r="CJ110" s="80">
        <f t="shared" si="112"/>
        <v>0</v>
      </c>
      <c r="CK110" s="80">
        <f t="shared" si="112"/>
        <v>0</v>
      </c>
      <c r="CL110" s="80">
        <f t="shared" si="112"/>
        <v>0</v>
      </c>
      <c r="CM110" s="80">
        <f t="shared" si="112"/>
        <v>0</v>
      </c>
      <c r="CN110" s="80">
        <f t="shared" si="112"/>
        <v>0</v>
      </c>
      <c r="CO110" s="80">
        <f t="shared" si="112"/>
        <v>0</v>
      </c>
      <c r="CP110" s="80">
        <f t="shared" si="112"/>
        <v>0</v>
      </c>
      <c r="CQ110" s="80">
        <f t="shared" si="112"/>
        <v>0</v>
      </c>
      <c r="CR110" s="80">
        <f t="shared" si="112"/>
        <v>0</v>
      </c>
      <c r="CS110" s="80">
        <f t="shared" si="112"/>
        <v>0</v>
      </c>
      <c r="CT110" s="80">
        <f t="shared" si="112"/>
        <v>0</v>
      </c>
      <c r="CU110" s="80">
        <f t="shared" si="112"/>
        <v>0</v>
      </c>
      <c r="CV110" s="80">
        <f t="shared" si="112"/>
        <v>0</v>
      </c>
      <c r="CW110" s="80">
        <f t="shared" si="112"/>
        <v>0</v>
      </c>
      <c r="CX110" s="80">
        <f t="shared" si="112"/>
        <v>0</v>
      </c>
      <c r="CY110" s="80">
        <f t="shared" si="112"/>
        <v>0</v>
      </c>
      <c r="CZ110" s="80">
        <f t="shared" si="112"/>
        <v>0</v>
      </c>
      <c r="DA110" s="80">
        <f t="shared" si="112"/>
        <v>0</v>
      </c>
      <c r="DB110" s="80">
        <f t="shared" si="112"/>
        <v>0</v>
      </c>
      <c r="DC110" s="80">
        <f t="shared" si="112"/>
        <v>0</v>
      </c>
      <c r="DD110" s="80">
        <f t="shared" si="112"/>
        <v>0</v>
      </c>
      <c r="DE110" s="80">
        <f t="shared" si="112"/>
        <v>0</v>
      </c>
      <c r="DF110" s="80">
        <f t="shared" si="112"/>
        <v>0</v>
      </c>
      <c r="DG110" s="80">
        <f t="shared" si="112"/>
        <v>0</v>
      </c>
      <c r="DH110" s="80">
        <f t="shared" si="112"/>
        <v>0</v>
      </c>
      <c r="DI110" s="80">
        <f t="shared" si="112"/>
        <v>0</v>
      </c>
      <c r="DJ110" s="80">
        <f t="shared" si="112"/>
        <v>0</v>
      </c>
      <c r="DK110" s="80">
        <f t="shared" si="112"/>
        <v>0</v>
      </c>
      <c r="DL110" s="80">
        <f t="shared" si="112"/>
        <v>0</v>
      </c>
      <c r="DM110" s="80">
        <f t="shared" si="112"/>
        <v>0</v>
      </c>
      <c r="DN110" s="80">
        <f t="shared" si="112"/>
        <v>0</v>
      </c>
      <c r="DO110" s="80">
        <f t="shared" si="112"/>
        <v>0</v>
      </c>
      <c r="DP110" s="80">
        <f t="shared" si="112"/>
        <v>0</v>
      </c>
      <c r="DQ110" s="80">
        <f t="shared" si="112"/>
        <v>0</v>
      </c>
      <c r="DR110" s="80">
        <f t="shared" si="112"/>
        <v>0</v>
      </c>
      <c r="DS110" s="80">
        <f t="shared" si="112"/>
        <v>0</v>
      </c>
      <c r="DT110" s="80">
        <f t="shared" si="112"/>
        <v>0</v>
      </c>
      <c r="DU110" s="80">
        <f t="shared" si="112"/>
        <v>0</v>
      </c>
      <c r="DV110" s="80">
        <f t="shared" si="112"/>
        <v>0</v>
      </c>
      <c r="DW110" s="80">
        <f t="shared" si="112"/>
        <v>0</v>
      </c>
      <c r="DX110" s="80">
        <f t="shared" si="112"/>
        <v>0</v>
      </c>
      <c r="DY110" s="80">
        <f aca="true" t="shared" si="113" ref="DY110:EK110">SUMIF(DX111,"&gt;59")</f>
        <v>0</v>
      </c>
      <c r="DZ110" s="80">
        <f t="shared" si="113"/>
        <v>0</v>
      </c>
      <c r="EA110" s="80">
        <f t="shared" si="113"/>
        <v>0</v>
      </c>
      <c r="EB110" s="80">
        <f t="shared" si="113"/>
        <v>0</v>
      </c>
      <c r="EC110" s="80">
        <f t="shared" si="113"/>
        <v>0</v>
      </c>
      <c r="ED110" s="80">
        <f t="shared" si="113"/>
        <v>0</v>
      </c>
      <c r="EE110" s="80">
        <f t="shared" si="113"/>
        <v>0</v>
      </c>
      <c r="EF110" s="80">
        <f t="shared" si="113"/>
        <v>0</v>
      </c>
      <c r="EG110" s="80">
        <f t="shared" si="113"/>
        <v>0</v>
      </c>
      <c r="EH110" s="80">
        <f t="shared" si="113"/>
        <v>0</v>
      </c>
      <c r="EI110" s="80">
        <f t="shared" si="113"/>
        <v>0</v>
      </c>
      <c r="EJ110" s="80">
        <f t="shared" si="113"/>
        <v>0</v>
      </c>
      <c r="EK110" s="80">
        <f t="shared" si="113"/>
        <v>0</v>
      </c>
    </row>
    <row r="111" spans="1:141" ht="12.75">
      <c r="A111" s="78"/>
      <c r="B111" s="111"/>
      <c r="C111" s="118"/>
      <c r="D111" s="252" t="s">
        <v>34</v>
      </c>
      <c r="E111" s="253"/>
      <c r="F111" s="253"/>
      <c r="G111" s="254"/>
      <c r="H111" s="206">
        <v>5</v>
      </c>
      <c r="I111" s="207"/>
      <c r="J111" s="252" t="s">
        <v>45</v>
      </c>
      <c r="K111" s="253"/>
      <c r="L111" s="253"/>
      <c r="M111" s="253"/>
      <c r="N111" s="254"/>
      <c r="O111" s="265">
        <f>SUM(AS119*H111)</f>
        <v>40.33333333333334</v>
      </c>
      <c r="P111" s="266"/>
      <c r="Q111" s="81"/>
      <c r="R111" s="157" t="s">
        <v>20</v>
      </c>
      <c r="S111" s="157" t="s">
        <v>21</v>
      </c>
      <c r="T111" s="119"/>
      <c r="U111" s="116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117"/>
      <c r="BL111" s="80">
        <f aca="true" t="shared" si="114" ref="BL111:DW111">SUM(BL110-60)</f>
        <v>424.0000000000001</v>
      </c>
      <c r="BM111" s="80">
        <f t="shared" si="114"/>
        <v>364.0000000000001</v>
      </c>
      <c r="BN111" s="80">
        <f t="shared" si="114"/>
        <v>304.0000000000001</v>
      </c>
      <c r="BO111" s="80">
        <f t="shared" si="114"/>
        <v>244.0000000000001</v>
      </c>
      <c r="BP111" s="80">
        <f t="shared" si="114"/>
        <v>184.0000000000001</v>
      </c>
      <c r="BQ111" s="80">
        <f t="shared" si="114"/>
        <v>124.00000000000011</v>
      </c>
      <c r="BR111" s="80">
        <f t="shared" si="114"/>
        <v>64.00000000000011</v>
      </c>
      <c r="BS111" s="80">
        <f t="shared" si="114"/>
        <v>4.000000000000114</v>
      </c>
      <c r="BT111" s="80">
        <f t="shared" si="114"/>
        <v>-60</v>
      </c>
      <c r="BU111" s="80">
        <f t="shared" si="114"/>
        <v>-60</v>
      </c>
      <c r="BV111" s="80">
        <f t="shared" si="114"/>
        <v>-60</v>
      </c>
      <c r="BW111" s="80">
        <f t="shared" si="114"/>
        <v>-60</v>
      </c>
      <c r="BX111" s="80">
        <f t="shared" si="114"/>
        <v>-60</v>
      </c>
      <c r="BY111" s="80">
        <f t="shared" si="114"/>
        <v>-60</v>
      </c>
      <c r="BZ111" s="80">
        <f t="shared" si="114"/>
        <v>-60</v>
      </c>
      <c r="CA111" s="80">
        <f t="shared" si="114"/>
        <v>-60</v>
      </c>
      <c r="CB111" s="80">
        <f t="shared" si="114"/>
        <v>-60</v>
      </c>
      <c r="CC111" s="80">
        <f t="shared" si="114"/>
        <v>-60</v>
      </c>
      <c r="CD111" s="80">
        <f t="shared" si="114"/>
        <v>-60</v>
      </c>
      <c r="CE111" s="80">
        <f t="shared" si="114"/>
        <v>-60</v>
      </c>
      <c r="CF111" s="80">
        <f t="shared" si="114"/>
        <v>-60</v>
      </c>
      <c r="CG111" s="80">
        <f t="shared" si="114"/>
        <v>-60</v>
      </c>
      <c r="CH111" s="80">
        <f t="shared" si="114"/>
        <v>-60</v>
      </c>
      <c r="CI111" s="80">
        <f t="shared" si="114"/>
        <v>-60</v>
      </c>
      <c r="CJ111" s="80">
        <f t="shared" si="114"/>
        <v>-60</v>
      </c>
      <c r="CK111" s="80">
        <f t="shared" si="114"/>
        <v>-60</v>
      </c>
      <c r="CL111" s="80">
        <f t="shared" si="114"/>
        <v>-60</v>
      </c>
      <c r="CM111" s="80">
        <f t="shared" si="114"/>
        <v>-60</v>
      </c>
      <c r="CN111" s="80">
        <f t="shared" si="114"/>
        <v>-60</v>
      </c>
      <c r="CO111" s="80">
        <f t="shared" si="114"/>
        <v>-60</v>
      </c>
      <c r="CP111" s="80">
        <f t="shared" si="114"/>
        <v>-60</v>
      </c>
      <c r="CQ111" s="80">
        <f t="shared" si="114"/>
        <v>-60</v>
      </c>
      <c r="CR111" s="80">
        <f t="shared" si="114"/>
        <v>-60</v>
      </c>
      <c r="CS111" s="80">
        <f t="shared" si="114"/>
        <v>-60</v>
      </c>
      <c r="CT111" s="80">
        <f t="shared" si="114"/>
        <v>-60</v>
      </c>
      <c r="CU111" s="80">
        <f t="shared" si="114"/>
        <v>-60</v>
      </c>
      <c r="CV111" s="80">
        <f t="shared" si="114"/>
        <v>-60</v>
      </c>
      <c r="CW111" s="80">
        <f t="shared" si="114"/>
        <v>-60</v>
      </c>
      <c r="CX111" s="80">
        <f t="shared" si="114"/>
        <v>-60</v>
      </c>
      <c r="CY111" s="80">
        <f t="shared" si="114"/>
        <v>-60</v>
      </c>
      <c r="CZ111" s="80">
        <f t="shared" si="114"/>
        <v>-60</v>
      </c>
      <c r="DA111" s="80">
        <f t="shared" si="114"/>
        <v>-60</v>
      </c>
      <c r="DB111" s="80">
        <f t="shared" si="114"/>
        <v>-60</v>
      </c>
      <c r="DC111" s="80">
        <f t="shared" si="114"/>
        <v>-60</v>
      </c>
      <c r="DD111" s="80">
        <f t="shared" si="114"/>
        <v>-60</v>
      </c>
      <c r="DE111" s="80">
        <f t="shared" si="114"/>
        <v>-60</v>
      </c>
      <c r="DF111" s="80">
        <f t="shared" si="114"/>
        <v>-60</v>
      </c>
      <c r="DG111" s="80">
        <f t="shared" si="114"/>
        <v>-60</v>
      </c>
      <c r="DH111" s="80">
        <f t="shared" si="114"/>
        <v>-60</v>
      </c>
      <c r="DI111" s="80">
        <f t="shared" si="114"/>
        <v>-60</v>
      </c>
      <c r="DJ111" s="80">
        <f t="shared" si="114"/>
        <v>-60</v>
      </c>
      <c r="DK111" s="80">
        <f t="shared" si="114"/>
        <v>-60</v>
      </c>
      <c r="DL111" s="80">
        <f t="shared" si="114"/>
        <v>-60</v>
      </c>
      <c r="DM111" s="80">
        <f t="shared" si="114"/>
        <v>-60</v>
      </c>
      <c r="DN111" s="80">
        <f t="shared" si="114"/>
        <v>-60</v>
      </c>
      <c r="DO111" s="80">
        <f t="shared" si="114"/>
        <v>-60</v>
      </c>
      <c r="DP111" s="80">
        <f t="shared" si="114"/>
        <v>-60</v>
      </c>
      <c r="DQ111" s="80">
        <f t="shared" si="114"/>
        <v>-60</v>
      </c>
      <c r="DR111" s="80">
        <f t="shared" si="114"/>
        <v>-60</v>
      </c>
      <c r="DS111" s="80">
        <f t="shared" si="114"/>
        <v>-60</v>
      </c>
      <c r="DT111" s="80">
        <f t="shared" si="114"/>
        <v>-60</v>
      </c>
      <c r="DU111" s="80">
        <f t="shared" si="114"/>
        <v>-60</v>
      </c>
      <c r="DV111" s="80">
        <f t="shared" si="114"/>
        <v>-60</v>
      </c>
      <c r="DW111" s="80">
        <f t="shared" si="114"/>
        <v>-60</v>
      </c>
      <c r="DX111" s="80">
        <f aca="true" t="shared" si="115" ref="DX111:EK111">SUM(DX110-60)</f>
        <v>-60</v>
      </c>
      <c r="DY111" s="80">
        <f t="shared" si="115"/>
        <v>-60</v>
      </c>
      <c r="DZ111" s="80">
        <f t="shared" si="115"/>
        <v>-60</v>
      </c>
      <c r="EA111" s="80">
        <f t="shared" si="115"/>
        <v>-60</v>
      </c>
      <c r="EB111" s="80">
        <f t="shared" si="115"/>
        <v>-60</v>
      </c>
      <c r="EC111" s="80">
        <f t="shared" si="115"/>
        <v>-60</v>
      </c>
      <c r="ED111" s="80">
        <f t="shared" si="115"/>
        <v>-60</v>
      </c>
      <c r="EE111" s="80">
        <f t="shared" si="115"/>
        <v>-60</v>
      </c>
      <c r="EF111" s="80">
        <f t="shared" si="115"/>
        <v>-60</v>
      </c>
      <c r="EG111" s="80">
        <f t="shared" si="115"/>
        <v>-60</v>
      </c>
      <c r="EH111" s="80">
        <f t="shared" si="115"/>
        <v>-60</v>
      </c>
      <c r="EI111" s="80">
        <f t="shared" si="115"/>
        <v>-60</v>
      </c>
      <c r="EJ111" s="80">
        <f t="shared" si="115"/>
        <v>-60</v>
      </c>
      <c r="EK111" s="80">
        <f t="shared" si="115"/>
        <v>-60</v>
      </c>
    </row>
    <row r="112" spans="1:41" ht="13.5" thickBot="1">
      <c r="A112" s="78"/>
      <c r="B112" s="111"/>
      <c r="C112" s="118"/>
      <c r="D112" s="252" t="s">
        <v>33</v>
      </c>
      <c r="E112" s="253"/>
      <c r="F112" s="253"/>
      <c r="G112" s="254"/>
      <c r="H112" s="206">
        <v>7.5</v>
      </c>
      <c r="I112" s="207"/>
      <c r="J112" s="260" t="s">
        <v>38</v>
      </c>
      <c r="K112" s="261"/>
      <c r="L112" s="261"/>
      <c r="M112" s="261"/>
      <c r="N112" s="262"/>
      <c r="O112" s="263">
        <f>SUM(AS117*H112)</f>
        <v>0</v>
      </c>
      <c r="P112" s="264"/>
      <c r="Q112" s="81"/>
      <c r="R112" s="83"/>
      <c r="S112" s="83"/>
      <c r="T112" s="119"/>
      <c r="U112" s="116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117"/>
    </row>
    <row r="113" spans="1:41" ht="13.5" thickBot="1">
      <c r="A113" s="78"/>
      <c r="B113" s="111"/>
      <c r="C113" s="118"/>
      <c r="D113" s="252" t="s">
        <v>35</v>
      </c>
      <c r="E113" s="253"/>
      <c r="F113" s="253"/>
      <c r="G113" s="254"/>
      <c r="H113" s="231">
        <v>40</v>
      </c>
      <c r="I113" s="232"/>
      <c r="J113" s="255" t="s">
        <v>36</v>
      </c>
      <c r="K113" s="256"/>
      <c r="L113" s="256"/>
      <c r="M113" s="256"/>
      <c r="N113" s="256"/>
      <c r="O113" s="256"/>
      <c r="P113" s="257"/>
      <c r="Q113" s="158"/>
      <c r="R113" s="258">
        <f>SUM(O111:P112)</f>
        <v>40.33333333333334</v>
      </c>
      <c r="S113" s="259"/>
      <c r="T113" s="119"/>
      <c r="U113" s="116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117" t="s">
        <v>44</v>
      </c>
    </row>
    <row r="114" spans="1:45" ht="13.5" thickBot="1">
      <c r="A114" s="78"/>
      <c r="B114" s="111"/>
      <c r="C114" s="159"/>
      <c r="D114" s="160"/>
      <c r="E114" s="161"/>
      <c r="F114" s="161"/>
      <c r="G114" s="160"/>
      <c r="H114" s="160"/>
      <c r="I114" s="160"/>
      <c r="J114" s="162"/>
      <c r="K114" s="162"/>
      <c r="L114" s="160"/>
      <c r="M114" s="160"/>
      <c r="N114" s="160"/>
      <c r="O114" s="160"/>
      <c r="P114" s="160"/>
      <c r="Q114" s="160"/>
      <c r="R114" s="160"/>
      <c r="S114" s="160"/>
      <c r="T114" s="163"/>
      <c r="U114" s="116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164">
        <f>SUM(R110)</f>
        <v>8</v>
      </c>
      <c r="AP114" s="165">
        <f>SUM(S110*100/60)</f>
        <v>6.666666666666856</v>
      </c>
      <c r="AQ114" s="80" t="s">
        <v>46</v>
      </c>
      <c r="AS114" s="166">
        <f>SUM(AO114+AP114/100)</f>
        <v>8.066666666666668</v>
      </c>
    </row>
    <row r="115" spans="1:41" ht="16.5" customHeight="1" thickBot="1" thickTop="1">
      <c r="A115" s="78"/>
      <c r="B115" s="167"/>
      <c r="C115" s="168"/>
      <c r="D115" s="168"/>
      <c r="E115" s="169"/>
      <c r="F115" s="169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70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117"/>
    </row>
    <row r="116" spans="1:46" ht="13.5" thickTop="1">
      <c r="A116" s="78"/>
      <c r="B116" s="78"/>
      <c r="C116" s="78"/>
      <c r="D116" s="78"/>
      <c r="E116" s="79"/>
      <c r="F116" s="79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117" t="s">
        <v>50</v>
      </c>
      <c r="AR116" s="80" t="s">
        <v>47</v>
      </c>
      <c r="AS116" s="166">
        <f>SUM(AS114-H113)</f>
        <v>-31.93333333333333</v>
      </c>
      <c r="AT116" s="80" t="s">
        <v>49</v>
      </c>
    </row>
    <row r="117" spans="1:46" ht="12.75">
      <c r="A117" s="78"/>
      <c r="B117" s="78"/>
      <c r="C117" s="78"/>
      <c r="D117" s="78"/>
      <c r="E117" s="79"/>
      <c r="F117" s="79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117" t="s">
        <v>50</v>
      </c>
      <c r="AR117" s="80" t="s">
        <v>47</v>
      </c>
      <c r="AS117" s="166">
        <f>SUMIF(AS116,"&gt;0")</f>
        <v>0</v>
      </c>
      <c r="AT117" s="80" t="s">
        <v>48</v>
      </c>
    </row>
    <row r="118" spans="1:41" ht="12.75">
      <c r="A118" s="78"/>
      <c r="B118" s="78"/>
      <c r="C118" s="78"/>
      <c r="D118" s="78"/>
      <c r="E118" s="79"/>
      <c r="F118" s="79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117"/>
    </row>
    <row r="119" spans="1:45" ht="12.75">
      <c r="A119" s="78"/>
      <c r="B119" s="78"/>
      <c r="C119" s="78"/>
      <c r="D119" s="78"/>
      <c r="E119" s="79"/>
      <c r="F119" s="79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117" t="s">
        <v>51</v>
      </c>
      <c r="AR119" s="80" t="s">
        <v>47</v>
      </c>
      <c r="AS119" s="166">
        <f>SUM(AS114-AS117)</f>
        <v>8.066666666666668</v>
      </c>
    </row>
    <row r="120" spans="1:41" ht="12.75">
      <c r="A120" s="78"/>
      <c r="B120" s="78"/>
      <c r="C120" s="78"/>
      <c r="D120" s="78"/>
      <c r="E120" s="79"/>
      <c r="F120" s="79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117"/>
    </row>
    <row r="121" spans="1:41" ht="12.75">
      <c r="A121" s="78"/>
      <c r="B121" s="78"/>
      <c r="C121" s="78"/>
      <c r="D121" s="78"/>
      <c r="E121" s="79"/>
      <c r="F121" s="79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117"/>
    </row>
    <row r="122" spans="1:41" ht="12.75">
      <c r="A122" s="78"/>
      <c r="B122" s="78"/>
      <c r="C122" s="78"/>
      <c r="D122" s="78"/>
      <c r="E122" s="79"/>
      <c r="F122" s="79"/>
      <c r="G122" s="250"/>
      <c r="H122" s="250"/>
      <c r="I122" s="250"/>
      <c r="J122" s="250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117"/>
    </row>
    <row r="123" spans="1:41" ht="12.75">
      <c r="A123" s="78"/>
      <c r="B123" s="78"/>
      <c r="C123" s="78"/>
      <c r="D123" s="81"/>
      <c r="E123" s="249"/>
      <c r="F123" s="249"/>
      <c r="G123" s="249"/>
      <c r="H123" s="249"/>
      <c r="I123" s="249"/>
      <c r="J123" s="249"/>
      <c r="K123" s="249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117"/>
    </row>
    <row r="124" spans="1:41" ht="12.75">
      <c r="A124" s="78"/>
      <c r="B124" s="78"/>
      <c r="C124" s="78"/>
      <c r="D124" s="171"/>
      <c r="E124" s="251"/>
      <c r="F124" s="249"/>
      <c r="G124" s="249"/>
      <c r="H124" s="172"/>
      <c r="I124" s="172"/>
      <c r="J124" s="81"/>
      <c r="K124" s="249"/>
      <c r="L124" s="249"/>
      <c r="M124" s="249"/>
      <c r="N124" s="249"/>
      <c r="O124" s="249"/>
      <c r="P124" s="81"/>
      <c r="Q124" s="81"/>
      <c r="R124" s="81"/>
      <c r="S124" s="81"/>
      <c r="T124" s="81"/>
      <c r="U124" s="81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117"/>
    </row>
    <row r="125" spans="1:41" ht="12.75">
      <c r="A125" s="78"/>
      <c r="B125" s="78"/>
      <c r="C125" s="78"/>
      <c r="D125" s="81"/>
      <c r="E125" s="121"/>
      <c r="F125" s="121"/>
      <c r="G125" s="81"/>
      <c r="H125" s="249"/>
      <c r="I125" s="249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117"/>
    </row>
    <row r="126" spans="1:41" ht="12.75">
      <c r="A126" s="78"/>
      <c r="B126" s="78"/>
      <c r="C126" s="78"/>
      <c r="D126" s="78"/>
      <c r="E126" s="79"/>
      <c r="F126" s="79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117"/>
    </row>
    <row r="127" spans="1:41" ht="12.75">
      <c r="A127" s="78"/>
      <c r="B127" s="78"/>
      <c r="C127" s="78"/>
      <c r="D127" s="78"/>
      <c r="E127" s="79"/>
      <c r="F127" s="79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117"/>
    </row>
    <row r="128" spans="1:41" ht="12.75">
      <c r="A128" s="78"/>
      <c r="B128" s="78"/>
      <c r="C128" s="78"/>
      <c r="D128" s="78"/>
      <c r="E128" s="79"/>
      <c r="F128" s="79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117"/>
    </row>
    <row r="129" spans="1:41" ht="12.75">
      <c r="A129" s="78"/>
      <c r="B129" s="78"/>
      <c r="C129" s="78"/>
      <c r="D129" s="78"/>
      <c r="E129" s="79"/>
      <c r="F129" s="79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117"/>
    </row>
    <row r="130" spans="1:41" ht="12.75">
      <c r="A130" s="78"/>
      <c r="B130" s="78"/>
      <c r="C130" s="78"/>
      <c r="D130" s="78"/>
      <c r="E130" s="79"/>
      <c r="F130" s="79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117"/>
    </row>
    <row r="131" spans="1:41" ht="12.75">
      <c r="A131" s="78"/>
      <c r="B131" s="78"/>
      <c r="C131" s="78"/>
      <c r="D131" s="78"/>
      <c r="E131" s="79"/>
      <c r="F131" s="79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117"/>
    </row>
    <row r="132" spans="1:41" ht="12.75">
      <c r="A132" s="78"/>
      <c r="B132" s="78"/>
      <c r="C132" s="78"/>
      <c r="D132" s="78"/>
      <c r="E132" s="79"/>
      <c r="F132" s="79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117"/>
    </row>
    <row r="133" spans="1:41" ht="12.75">
      <c r="A133" s="78"/>
      <c r="B133" s="78"/>
      <c r="C133" s="78"/>
      <c r="D133" s="78"/>
      <c r="E133" s="79"/>
      <c r="F133" s="79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117"/>
    </row>
    <row r="134" spans="1:41" ht="12.75">
      <c r="A134" s="78"/>
      <c r="B134" s="78"/>
      <c r="C134" s="78"/>
      <c r="D134" s="78"/>
      <c r="E134" s="79"/>
      <c r="F134" s="79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117"/>
    </row>
    <row r="135" spans="1:41" ht="12.75">
      <c r="A135" s="78"/>
      <c r="B135" s="78"/>
      <c r="C135" s="78"/>
      <c r="D135" s="78"/>
      <c r="E135" s="79"/>
      <c r="F135" s="79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117"/>
    </row>
    <row r="136" spans="1:41" ht="12.75">
      <c r="A136" s="78"/>
      <c r="B136" s="78"/>
      <c r="C136" s="78"/>
      <c r="D136" s="78"/>
      <c r="E136" s="79"/>
      <c r="F136" s="79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117"/>
    </row>
    <row r="137" spans="1:41" ht="12.75">
      <c r="A137" s="78"/>
      <c r="B137" s="78"/>
      <c r="C137" s="78"/>
      <c r="D137" s="78"/>
      <c r="E137" s="79"/>
      <c r="F137" s="79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117"/>
    </row>
    <row r="138" spans="1:41" ht="12.75">
      <c r="A138" s="78"/>
      <c r="B138" s="78"/>
      <c r="C138" s="78"/>
      <c r="D138" s="78"/>
      <c r="E138" s="79"/>
      <c r="F138" s="79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117"/>
    </row>
    <row r="139" spans="1:41" ht="12.75">
      <c r="A139" s="100"/>
      <c r="B139" s="100"/>
      <c r="C139" s="100"/>
      <c r="D139" s="100"/>
      <c r="E139" s="173"/>
      <c r="F139" s="173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74"/>
      <c r="AO139" s="117"/>
    </row>
  </sheetData>
  <sheetProtection sheet="1" objects="1" scenarios="1"/>
  <mergeCells count="103">
    <mergeCell ref="E49:F49"/>
    <mergeCell ref="E46:F46"/>
    <mergeCell ref="E48:F48"/>
    <mergeCell ref="D68:G68"/>
    <mergeCell ref="E60:F60"/>
    <mergeCell ref="E59:F59"/>
    <mergeCell ref="E52:F52"/>
    <mergeCell ref="D69:G69"/>
    <mergeCell ref="E51:F51"/>
    <mergeCell ref="E37:F37"/>
    <mergeCell ref="E41:F41"/>
    <mergeCell ref="E44:F44"/>
    <mergeCell ref="E45:F45"/>
    <mergeCell ref="E42:F42"/>
    <mergeCell ref="E43:F43"/>
    <mergeCell ref="E58:F58"/>
    <mergeCell ref="E61:F61"/>
    <mergeCell ref="F89:O89"/>
    <mergeCell ref="E62:F62"/>
    <mergeCell ref="E66:F66"/>
    <mergeCell ref="E74:F74"/>
    <mergeCell ref="E70:F70"/>
    <mergeCell ref="E76:F76"/>
    <mergeCell ref="E72:F72"/>
    <mergeCell ref="E64:F64"/>
    <mergeCell ref="E63:F63"/>
    <mergeCell ref="H69:I69"/>
    <mergeCell ref="E13:F13"/>
    <mergeCell ref="E31:F31"/>
    <mergeCell ref="E23:F23"/>
    <mergeCell ref="E25:F25"/>
    <mergeCell ref="E26:F26"/>
    <mergeCell ref="E16:F16"/>
    <mergeCell ref="E27:F27"/>
    <mergeCell ref="E14:F14"/>
    <mergeCell ref="E15:F15"/>
    <mergeCell ref="E22:F22"/>
    <mergeCell ref="E8:F8"/>
    <mergeCell ref="E12:F12"/>
    <mergeCell ref="E9:F9"/>
    <mergeCell ref="E10:F10"/>
    <mergeCell ref="N1:R1"/>
    <mergeCell ref="E5:F5"/>
    <mergeCell ref="E6:F6"/>
    <mergeCell ref="E7:F7"/>
    <mergeCell ref="E4:F4"/>
    <mergeCell ref="D2:L2"/>
    <mergeCell ref="D91:S91"/>
    <mergeCell ref="E93:F93"/>
    <mergeCell ref="G93:H93"/>
    <mergeCell ref="I93:J93"/>
    <mergeCell ref="K93:L93"/>
    <mergeCell ref="M93:N93"/>
    <mergeCell ref="O93:P93"/>
    <mergeCell ref="R93:S93"/>
    <mergeCell ref="BB93:BC93"/>
    <mergeCell ref="BE93:BF93"/>
    <mergeCell ref="R109:S109"/>
    <mergeCell ref="E110:I110"/>
    <mergeCell ref="J110:N110"/>
    <mergeCell ref="O110:P110"/>
    <mergeCell ref="AP93:AQ93"/>
    <mergeCell ref="AS93:AT93"/>
    <mergeCell ref="AV93:AW93"/>
    <mergeCell ref="AY93:AZ93"/>
    <mergeCell ref="D111:G111"/>
    <mergeCell ref="H111:I111"/>
    <mergeCell ref="J111:N111"/>
    <mergeCell ref="O111:P111"/>
    <mergeCell ref="D112:G112"/>
    <mergeCell ref="H112:I112"/>
    <mergeCell ref="J112:N112"/>
    <mergeCell ref="O112:P112"/>
    <mergeCell ref="D113:G113"/>
    <mergeCell ref="H113:I113"/>
    <mergeCell ref="J113:P113"/>
    <mergeCell ref="R113:S113"/>
    <mergeCell ref="H125:I125"/>
    <mergeCell ref="G122:J122"/>
    <mergeCell ref="E123:G123"/>
    <mergeCell ref="H123:K123"/>
    <mergeCell ref="E124:G124"/>
    <mergeCell ref="K124:O124"/>
    <mergeCell ref="B71:N71"/>
    <mergeCell ref="E17:F17"/>
    <mergeCell ref="E18:F18"/>
    <mergeCell ref="E19:F19"/>
    <mergeCell ref="E55:F55"/>
    <mergeCell ref="E24:F24"/>
    <mergeCell ref="E30:F30"/>
    <mergeCell ref="E35:F35"/>
    <mergeCell ref="E54:F54"/>
    <mergeCell ref="E28:F28"/>
    <mergeCell ref="H21:N21"/>
    <mergeCell ref="H39:N39"/>
    <mergeCell ref="H57:N57"/>
    <mergeCell ref="E32:F32"/>
    <mergeCell ref="E33:F33"/>
    <mergeCell ref="E40:F40"/>
    <mergeCell ref="E50:F50"/>
    <mergeCell ref="E53:F53"/>
    <mergeCell ref="E36:F36"/>
    <mergeCell ref="E34:F34"/>
  </mergeCells>
  <dataValidations count="5">
    <dataValidation errorStyle="warning" type="date" operator="greaterThan" allowBlank="1" showInputMessage="1" showErrorMessage="1" prompt="Date" error="Enter correct date" sqref="D94">
      <formula1>36526</formula1>
    </dataValidation>
    <dataValidation type="whole" operator="lessThan" allowBlank="1" showInputMessage="1" showErrorMessage="1" prompt="Start Hours" errorTitle="Error!" error="Incorrect Input - Enter figures between: 0 - 23." sqref="M106 I106 M96 I96 E96 M100 I100 E100 M104 I104 E106 M98 I98 E98 M102 I102 E102 E104 M108 I108 E108">
      <formula1>24</formula1>
    </dataValidation>
    <dataValidation type="whole" operator="lessThan" allowBlank="1" showInputMessage="1" showErrorMessage="1" prompt="Start Minutes" errorTitle=" Error!" error="Incorrect Input - Enter figures between: 0 - 59." sqref="N106 J106 N96 J96 F96 N100 J100 F100 N104 J104 F106 N98 J98 F98 N102 J102 F102 F104 N108 J108 F108 P98">
      <formula1>60</formula1>
    </dataValidation>
    <dataValidation type="whole" operator="lessThan" allowBlank="1" showInputMessage="1" showErrorMessage="1" prompt="Finish Minutes" errorTitle="Error!" error="Incorrect Input - Enter figures between: 0 - 59." sqref="P106 L106 P96 L96 H96 P100 L100 H100 P104 L104 H106 H108 L98 H98 P102 L102 H102 H104 P108 L108">
      <formula1>60</formula1>
    </dataValidation>
    <dataValidation type="whole" operator="lessThan" allowBlank="1" showInputMessage="1" showErrorMessage="1" prompt="Finish Hours" errorTitle=" Error!" error="Incorrect Input - Enter figures between: 0 - 23." sqref="O106 K106 O96 K96 G96 O100 K100 G100 O104 K104 G106 O98 K98 G98 O102 K102 G102 G104 O108 K108 G108">
      <formula1>24</formula1>
    </dataValidation>
  </dataValidations>
  <hyperlinks>
    <hyperlink ref="F89:M89" location="Sheet3!A1" display="CLICK HERE TO GO BACK TO TIMES INPUT SHEET"/>
    <hyperlink ref="D67" location="'Decimal Entry'!A1" tooltip="Go Back to Top" display="Go to Top"/>
    <hyperlink ref="D73" location="'Decimal Entry'!A1" tooltip="Go Back to Top" display="Go to Top"/>
    <hyperlink ref="N1:R1" location="Menu!A1" tooltip="Go Back to Menu" display="Go Back to Menu"/>
    <hyperlink ref="F89:O89" location="'Decimal Entry'!A1" tooltip="Go Back to Top of Form for Hours Entries" display="CLICK HERE TO GO BACK TO TIMES INPUT SHEET"/>
    <hyperlink ref="B71:I71" location="Sheet3!A113" display="CLICK HERE FOR MORE CALCULATIONS"/>
    <hyperlink ref="B71:K71" location="'Whole Number Entry'!A114" tooltip="Go to Spread Sheet and more Calculations" display="CLICK HERE FOR DETAILED LAYOUT AND WAGE CALCULATIONS"/>
    <hyperlink ref="B71:N71" location="'Decimal Entry'!A115" tooltip="Go to Spread Sheet and more Calculations" display="CLICK HERE FOR DETAILED LAYOUT AND WAGE CALCULATIONS"/>
    <hyperlink ref="H21:N21" location="'Decimal Entry'!A115" tooltip="Go to Detailed Times Layout Chart and Wage Calculations" display="GO TO WAGE CALCULATIONS"/>
    <hyperlink ref="H39:N39" location="'Decimal Entry'!A115" tooltip="Go to Detailed Times Layout Chart and Wage Calculations" display="GO TO WAGE CALCULATIONS"/>
    <hyperlink ref="H57:N57" location="'Decimal Entry'!A115" tooltip="Go to Detailed Times Layout Chart and Wage Calculations" display="GO TO WAGE CALCULATIONS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K139"/>
  <sheetViews>
    <sheetView tabSelected="1" workbookViewId="0" topLeftCell="A1">
      <selection activeCell="R12" sqref="R12"/>
    </sheetView>
  </sheetViews>
  <sheetFormatPr defaultColWidth="9.140625" defaultRowHeight="12.75"/>
  <cols>
    <col min="1" max="1" width="4.28125" style="80" customWidth="1"/>
    <col min="2" max="3" width="2.8515625" style="80" customWidth="1"/>
    <col min="4" max="4" width="13.57421875" style="80" customWidth="1"/>
    <col min="5" max="6" width="4.7109375" style="166" customWidth="1"/>
    <col min="7" max="16" width="4.7109375" style="80" customWidth="1"/>
    <col min="17" max="17" width="2.421875" style="80" customWidth="1"/>
    <col min="18" max="19" width="4.7109375" style="80" customWidth="1"/>
    <col min="20" max="21" width="2.8515625" style="80" customWidth="1"/>
    <col min="22" max="38" width="4.140625" style="80" customWidth="1"/>
    <col min="39" max="39" width="6.140625" style="80" customWidth="1"/>
    <col min="40" max="40" width="7.8515625" style="80" customWidth="1"/>
    <col min="41" max="41" width="7.57421875" style="80" customWidth="1"/>
    <col min="42" max="42" width="8.421875" style="80" customWidth="1"/>
    <col min="43" max="43" width="7.421875" style="80" customWidth="1"/>
    <col min="44" max="44" width="5.00390625" style="80" customWidth="1"/>
    <col min="45" max="45" width="6.57421875" style="80" customWidth="1"/>
    <col min="46" max="47" width="5.140625" style="80" customWidth="1"/>
    <col min="48" max="48" width="5.421875" style="80" customWidth="1"/>
    <col min="49" max="49" width="5.140625" style="80" customWidth="1"/>
    <col min="50" max="50" width="4.140625" style="80" customWidth="1"/>
    <col min="51" max="51" width="5.57421875" style="80" customWidth="1"/>
    <col min="52" max="52" width="4.28125" style="80" customWidth="1"/>
    <col min="53" max="53" width="3.57421875" style="80" customWidth="1"/>
    <col min="54" max="54" width="5.57421875" style="80" customWidth="1"/>
    <col min="55" max="56" width="3.57421875" style="80" customWidth="1"/>
    <col min="57" max="57" width="5.00390625" style="80" customWidth="1"/>
    <col min="58" max="58" width="5.140625" style="80" customWidth="1"/>
    <col min="59" max="59" width="12.8515625" style="80" customWidth="1"/>
    <col min="60" max="60" width="10.28125" style="80" customWidth="1"/>
    <col min="61" max="63" width="10.421875" style="80" customWidth="1"/>
    <col min="64" max="64" width="15.00390625" style="80" customWidth="1"/>
    <col min="65" max="16384" width="9.140625" style="80" customWidth="1"/>
  </cols>
  <sheetData>
    <row r="1" spans="1:34" ht="12.75">
      <c r="A1" s="78"/>
      <c r="B1" s="78"/>
      <c r="C1" s="78"/>
      <c r="D1" s="78"/>
      <c r="E1" s="79"/>
      <c r="F1" s="79"/>
      <c r="G1" s="78"/>
      <c r="H1" s="78"/>
      <c r="I1" s="78"/>
      <c r="J1" s="78"/>
      <c r="K1" s="78"/>
      <c r="L1" s="78"/>
      <c r="M1" s="78"/>
      <c r="N1" s="246" t="s">
        <v>78</v>
      </c>
      <c r="O1" s="246"/>
      <c r="P1" s="246"/>
      <c r="Q1" s="246"/>
      <c r="R1" s="246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4" ht="18">
      <c r="A2" s="81"/>
      <c r="B2" s="81"/>
      <c r="C2" s="81"/>
      <c r="D2" s="286" t="s">
        <v>71</v>
      </c>
      <c r="E2" s="286"/>
      <c r="F2" s="286"/>
      <c r="G2" s="286"/>
      <c r="H2" s="286"/>
      <c r="I2" s="286"/>
      <c r="J2" s="286"/>
      <c r="K2" s="286"/>
      <c r="L2" s="286"/>
      <c r="M2" s="82"/>
      <c r="N2" s="81"/>
      <c r="O2" s="81"/>
      <c r="P2" s="81"/>
      <c r="Q2" s="82"/>
      <c r="R2" s="83"/>
      <c r="S2" s="83"/>
      <c r="T2" s="84"/>
      <c r="U2" s="84"/>
      <c r="V2" s="81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</row>
    <row r="3" spans="1:36" ht="12.75">
      <c r="A3" s="78"/>
      <c r="B3" s="81"/>
      <c r="C3" s="81"/>
      <c r="D3" s="81"/>
      <c r="E3" s="85"/>
      <c r="F3" s="85"/>
      <c r="G3" s="82"/>
      <c r="H3" s="82"/>
      <c r="I3" s="81"/>
      <c r="J3" s="81"/>
      <c r="K3" s="81"/>
      <c r="L3" s="82"/>
      <c r="M3" s="82"/>
      <c r="N3" s="81"/>
      <c r="O3" s="81"/>
      <c r="P3" s="81"/>
      <c r="Q3" s="82"/>
      <c r="R3" s="84"/>
      <c r="S3" s="84"/>
      <c r="T3" s="84"/>
      <c r="U3" s="84"/>
      <c r="V3" s="81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J3" s="86" t="s">
        <v>11</v>
      </c>
    </row>
    <row r="4" spans="1:39" ht="15.75">
      <c r="A4" s="78"/>
      <c r="B4" s="78"/>
      <c r="C4" s="81"/>
      <c r="D4" s="87" t="s">
        <v>25</v>
      </c>
      <c r="E4" s="244" t="s">
        <v>52</v>
      </c>
      <c r="F4" s="245"/>
      <c r="G4" s="82"/>
      <c r="H4" s="80" t="s">
        <v>72</v>
      </c>
      <c r="I4" s="81"/>
      <c r="J4" s="81"/>
      <c r="K4" s="81"/>
      <c r="L4" s="82"/>
      <c r="M4" s="82"/>
      <c r="N4" s="81"/>
      <c r="O4" s="78"/>
      <c r="P4" s="78"/>
      <c r="Q4" s="82"/>
      <c r="R4" s="82"/>
      <c r="S4" s="82"/>
      <c r="T4" s="81"/>
      <c r="U4" s="81"/>
      <c r="V4" s="81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L4" s="80" t="s">
        <v>3</v>
      </c>
      <c r="AM4" s="88" t="s">
        <v>53</v>
      </c>
    </row>
    <row r="5" spans="1:82" ht="12.75">
      <c r="A5" s="78"/>
      <c r="B5" s="78"/>
      <c r="C5" s="81"/>
      <c r="D5" s="89" t="s">
        <v>1</v>
      </c>
      <c r="E5" s="294">
        <v>0</v>
      </c>
      <c r="F5" s="295"/>
      <c r="G5" s="82"/>
      <c r="H5" s="82"/>
      <c r="I5" s="81"/>
      <c r="J5" s="81"/>
      <c r="K5" s="81"/>
      <c r="L5" s="82"/>
      <c r="M5" s="82"/>
      <c r="N5" s="81"/>
      <c r="O5" s="78"/>
      <c r="P5" s="78"/>
      <c r="Q5" s="82"/>
      <c r="R5" s="82"/>
      <c r="S5" s="82"/>
      <c r="T5" s="81"/>
      <c r="U5" s="81"/>
      <c r="V5" s="81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J5" s="90" t="s">
        <v>61</v>
      </c>
      <c r="AK5" s="80" t="s">
        <v>64</v>
      </c>
      <c r="AL5" s="80">
        <f>COUNTIF(AP5:CD5,"&gt;0")</f>
        <v>0</v>
      </c>
      <c r="AM5" s="88">
        <f>SUM(AO5-AL5*100)</f>
        <v>0</v>
      </c>
      <c r="AO5" s="91">
        <f>SUM(E5)</f>
        <v>0</v>
      </c>
      <c r="AP5" s="91">
        <f>SUM(E5)</f>
        <v>0</v>
      </c>
      <c r="AQ5" s="91">
        <f aca="true" t="shared" si="0" ref="AQ5:CD5">SUMIF(AP6,"&gt;99")</f>
        <v>0</v>
      </c>
      <c r="AR5" s="91">
        <f t="shared" si="0"/>
        <v>0</v>
      </c>
      <c r="AS5" s="91">
        <f t="shared" si="0"/>
        <v>0</v>
      </c>
      <c r="AT5" s="91">
        <f t="shared" si="0"/>
        <v>0</v>
      </c>
      <c r="AU5" s="91">
        <f t="shared" si="0"/>
        <v>0</v>
      </c>
      <c r="AV5" s="91">
        <f t="shared" si="0"/>
        <v>0</v>
      </c>
      <c r="AW5" s="91">
        <f t="shared" si="0"/>
        <v>0</v>
      </c>
      <c r="AX5" s="91">
        <f t="shared" si="0"/>
        <v>0</v>
      </c>
      <c r="AY5" s="91">
        <f t="shared" si="0"/>
        <v>0</v>
      </c>
      <c r="AZ5" s="91">
        <f t="shared" si="0"/>
        <v>0</v>
      </c>
      <c r="BA5" s="91">
        <f t="shared" si="0"/>
        <v>0</v>
      </c>
      <c r="BB5" s="91">
        <f t="shared" si="0"/>
        <v>0</v>
      </c>
      <c r="BC5" s="91">
        <f t="shared" si="0"/>
        <v>0</v>
      </c>
      <c r="BD5" s="91">
        <f t="shared" si="0"/>
        <v>0</v>
      </c>
      <c r="BE5" s="91">
        <f t="shared" si="0"/>
        <v>0</v>
      </c>
      <c r="BF5" s="91">
        <f t="shared" si="0"/>
        <v>0</v>
      </c>
      <c r="BG5" s="91">
        <f t="shared" si="0"/>
        <v>0</v>
      </c>
      <c r="BH5" s="91">
        <f t="shared" si="0"/>
        <v>0</v>
      </c>
      <c r="BI5" s="91">
        <f t="shared" si="0"/>
        <v>0</v>
      </c>
      <c r="BJ5" s="91">
        <f t="shared" si="0"/>
        <v>0</v>
      </c>
      <c r="BK5" s="91">
        <f t="shared" si="0"/>
        <v>0</v>
      </c>
      <c r="BL5" s="91">
        <f t="shared" si="0"/>
        <v>0</v>
      </c>
      <c r="BM5" s="91">
        <f t="shared" si="0"/>
        <v>0</v>
      </c>
      <c r="BN5" s="91">
        <f t="shared" si="0"/>
        <v>0</v>
      </c>
      <c r="BO5" s="91">
        <f t="shared" si="0"/>
        <v>0</v>
      </c>
      <c r="BP5" s="91">
        <f t="shared" si="0"/>
        <v>0</v>
      </c>
      <c r="BQ5" s="91">
        <f t="shared" si="0"/>
        <v>0</v>
      </c>
      <c r="BR5" s="91">
        <f t="shared" si="0"/>
        <v>0</v>
      </c>
      <c r="BS5" s="91">
        <f t="shared" si="0"/>
        <v>0</v>
      </c>
      <c r="BT5" s="91">
        <f t="shared" si="0"/>
        <v>0</v>
      </c>
      <c r="BU5" s="91">
        <f t="shared" si="0"/>
        <v>0</v>
      </c>
      <c r="BV5" s="91">
        <f t="shared" si="0"/>
        <v>0</v>
      </c>
      <c r="BW5" s="91">
        <f t="shared" si="0"/>
        <v>0</v>
      </c>
      <c r="BX5" s="91">
        <f t="shared" si="0"/>
        <v>0</v>
      </c>
      <c r="BY5" s="91">
        <f t="shared" si="0"/>
        <v>0</v>
      </c>
      <c r="BZ5" s="91">
        <f t="shared" si="0"/>
        <v>0</v>
      </c>
      <c r="CA5" s="91">
        <f t="shared" si="0"/>
        <v>0</v>
      </c>
      <c r="CB5" s="91">
        <f t="shared" si="0"/>
        <v>0</v>
      </c>
      <c r="CC5" s="91">
        <f t="shared" si="0"/>
        <v>0</v>
      </c>
      <c r="CD5" s="91">
        <f t="shared" si="0"/>
        <v>0</v>
      </c>
    </row>
    <row r="6" spans="1:82" ht="12.75">
      <c r="A6" s="78"/>
      <c r="B6" s="81"/>
      <c r="C6" s="81"/>
      <c r="D6" s="92" t="s">
        <v>2</v>
      </c>
      <c r="E6" s="294">
        <v>0</v>
      </c>
      <c r="F6" s="295"/>
      <c r="G6" s="82"/>
      <c r="H6" s="82"/>
      <c r="I6" s="81"/>
      <c r="J6" s="81"/>
      <c r="K6" s="81"/>
      <c r="L6" s="82"/>
      <c r="M6" s="82"/>
      <c r="N6" s="81"/>
      <c r="O6" s="78"/>
      <c r="P6" s="78"/>
      <c r="Q6" s="82"/>
      <c r="R6" s="82"/>
      <c r="S6" s="82"/>
      <c r="T6" s="81"/>
      <c r="U6" s="81"/>
      <c r="V6" s="81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L6" s="88"/>
      <c r="AM6" s="88"/>
      <c r="AO6" s="91"/>
      <c r="AP6" s="91">
        <f aca="true" t="shared" si="1" ref="AP6:CD6">SUM(AP5-100)</f>
        <v>-100</v>
      </c>
      <c r="AQ6" s="91">
        <f t="shared" si="1"/>
        <v>-100</v>
      </c>
      <c r="AR6" s="91">
        <f t="shared" si="1"/>
        <v>-100</v>
      </c>
      <c r="AS6" s="91">
        <f t="shared" si="1"/>
        <v>-100</v>
      </c>
      <c r="AT6" s="91">
        <f t="shared" si="1"/>
        <v>-100</v>
      </c>
      <c r="AU6" s="91">
        <f t="shared" si="1"/>
        <v>-100</v>
      </c>
      <c r="AV6" s="91">
        <f t="shared" si="1"/>
        <v>-100</v>
      </c>
      <c r="AW6" s="91">
        <f t="shared" si="1"/>
        <v>-100</v>
      </c>
      <c r="AX6" s="91">
        <f t="shared" si="1"/>
        <v>-100</v>
      </c>
      <c r="AY6" s="91">
        <f t="shared" si="1"/>
        <v>-100</v>
      </c>
      <c r="AZ6" s="91">
        <f t="shared" si="1"/>
        <v>-100</v>
      </c>
      <c r="BA6" s="91">
        <f t="shared" si="1"/>
        <v>-100</v>
      </c>
      <c r="BB6" s="91">
        <f t="shared" si="1"/>
        <v>-100</v>
      </c>
      <c r="BC6" s="91">
        <f t="shared" si="1"/>
        <v>-100</v>
      </c>
      <c r="BD6" s="91">
        <f t="shared" si="1"/>
        <v>-100</v>
      </c>
      <c r="BE6" s="91">
        <f t="shared" si="1"/>
        <v>-100</v>
      </c>
      <c r="BF6" s="91">
        <f t="shared" si="1"/>
        <v>-100</v>
      </c>
      <c r="BG6" s="91">
        <f t="shared" si="1"/>
        <v>-100</v>
      </c>
      <c r="BH6" s="91">
        <f t="shared" si="1"/>
        <v>-100</v>
      </c>
      <c r="BI6" s="91">
        <f t="shared" si="1"/>
        <v>-100</v>
      </c>
      <c r="BJ6" s="91">
        <f t="shared" si="1"/>
        <v>-100</v>
      </c>
      <c r="BK6" s="91">
        <f t="shared" si="1"/>
        <v>-100</v>
      </c>
      <c r="BL6" s="91">
        <f t="shared" si="1"/>
        <v>-100</v>
      </c>
      <c r="BM6" s="91">
        <f t="shared" si="1"/>
        <v>-100</v>
      </c>
      <c r="BN6" s="91">
        <f t="shared" si="1"/>
        <v>-100</v>
      </c>
      <c r="BO6" s="91">
        <f t="shared" si="1"/>
        <v>-100</v>
      </c>
      <c r="BP6" s="91">
        <f t="shared" si="1"/>
        <v>-100</v>
      </c>
      <c r="BQ6" s="91">
        <f t="shared" si="1"/>
        <v>-100</v>
      </c>
      <c r="BR6" s="91">
        <f t="shared" si="1"/>
        <v>-100</v>
      </c>
      <c r="BS6" s="91">
        <f t="shared" si="1"/>
        <v>-100</v>
      </c>
      <c r="BT6" s="91">
        <f t="shared" si="1"/>
        <v>-100</v>
      </c>
      <c r="BU6" s="91">
        <f t="shared" si="1"/>
        <v>-100</v>
      </c>
      <c r="BV6" s="91">
        <f t="shared" si="1"/>
        <v>-100</v>
      </c>
      <c r="BW6" s="91">
        <f t="shared" si="1"/>
        <v>-100</v>
      </c>
      <c r="BX6" s="91">
        <f t="shared" si="1"/>
        <v>-100</v>
      </c>
      <c r="BY6" s="91">
        <f t="shared" si="1"/>
        <v>-100</v>
      </c>
      <c r="BZ6" s="91">
        <f t="shared" si="1"/>
        <v>-100</v>
      </c>
      <c r="CA6" s="91">
        <f t="shared" si="1"/>
        <v>-100</v>
      </c>
      <c r="CB6" s="91">
        <f t="shared" si="1"/>
        <v>-100</v>
      </c>
      <c r="CC6" s="91">
        <f t="shared" si="1"/>
        <v>-100</v>
      </c>
      <c r="CD6" s="91">
        <f t="shared" si="1"/>
        <v>-100</v>
      </c>
    </row>
    <row r="7" spans="1:82" ht="12.75">
      <c r="A7" s="78"/>
      <c r="B7" s="78"/>
      <c r="C7" s="81"/>
      <c r="D7" s="89" t="s">
        <v>1</v>
      </c>
      <c r="E7" s="294">
        <v>0</v>
      </c>
      <c r="F7" s="295"/>
      <c r="G7" s="82"/>
      <c r="H7" s="82"/>
      <c r="I7" s="81"/>
      <c r="J7" s="81"/>
      <c r="K7" s="81"/>
      <c r="L7" s="82"/>
      <c r="M7" s="82"/>
      <c r="N7" s="81"/>
      <c r="O7" s="78"/>
      <c r="P7" s="78"/>
      <c r="Q7" s="82"/>
      <c r="R7" s="82"/>
      <c r="S7" s="82"/>
      <c r="T7" s="81"/>
      <c r="U7" s="81"/>
      <c r="V7" s="81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K7" s="80" t="s">
        <v>65</v>
      </c>
      <c r="AL7" s="80">
        <f>COUNTIF(AP7:CD7,"&gt;0")</f>
        <v>0</v>
      </c>
      <c r="AM7" s="88">
        <f>SUM(AO7-AL7*100)</f>
        <v>0</v>
      </c>
      <c r="AO7" s="91">
        <f>SUM(E6)</f>
        <v>0</v>
      </c>
      <c r="AP7" s="91">
        <f>SUM(E6)</f>
        <v>0</v>
      </c>
      <c r="AQ7" s="91">
        <f aca="true" t="shared" si="2" ref="AQ7:CD7">SUMIF(AP8,"&gt;99")</f>
        <v>0</v>
      </c>
      <c r="AR7" s="91">
        <f t="shared" si="2"/>
        <v>0</v>
      </c>
      <c r="AS7" s="91">
        <f t="shared" si="2"/>
        <v>0</v>
      </c>
      <c r="AT7" s="91">
        <f t="shared" si="2"/>
        <v>0</v>
      </c>
      <c r="AU7" s="91">
        <f t="shared" si="2"/>
        <v>0</v>
      </c>
      <c r="AV7" s="91">
        <f t="shared" si="2"/>
        <v>0</v>
      </c>
      <c r="AW7" s="91">
        <f t="shared" si="2"/>
        <v>0</v>
      </c>
      <c r="AX7" s="91">
        <f t="shared" si="2"/>
        <v>0</v>
      </c>
      <c r="AY7" s="91">
        <f t="shared" si="2"/>
        <v>0</v>
      </c>
      <c r="AZ7" s="91">
        <f t="shared" si="2"/>
        <v>0</v>
      </c>
      <c r="BA7" s="91">
        <f t="shared" si="2"/>
        <v>0</v>
      </c>
      <c r="BB7" s="91">
        <f t="shared" si="2"/>
        <v>0</v>
      </c>
      <c r="BC7" s="91">
        <f t="shared" si="2"/>
        <v>0</v>
      </c>
      <c r="BD7" s="91">
        <f t="shared" si="2"/>
        <v>0</v>
      </c>
      <c r="BE7" s="91">
        <f t="shared" si="2"/>
        <v>0</v>
      </c>
      <c r="BF7" s="91">
        <f t="shared" si="2"/>
        <v>0</v>
      </c>
      <c r="BG7" s="91">
        <f t="shared" si="2"/>
        <v>0</v>
      </c>
      <c r="BH7" s="91">
        <f t="shared" si="2"/>
        <v>0</v>
      </c>
      <c r="BI7" s="91">
        <f t="shared" si="2"/>
        <v>0</v>
      </c>
      <c r="BJ7" s="91">
        <f t="shared" si="2"/>
        <v>0</v>
      </c>
      <c r="BK7" s="91">
        <f t="shared" si="2"/>
        <v>0</v>
      </c>
      <c r="BL7" s="91">
        <f t="shared" si="2"/>
        <v>0</v>
      </c>
      <c r="BM7" s="91">
        <f t="shared" si="2"/>
        <v>0</v>
      </c>
      <c r="BN7" s="91">
        <f t="shared" si="2"/>
        <v>0</v>
      </c>
      <c r="BO7" s="91">
        <f t="shared" si="2"/>
        <v>0</v>
      </c>
      <c r="BP7" s="91">
        <f t="shared" si="2"/>
        <v>0</v>
      </c>
      <c r="BQ7" s="91">
        <f t="shared" si="2"/>
        <v>0</v>
      </c>
      <c r="BR7" s="91">
        <f t="shared" si="2"/>
        <v>0</v>
      </c>
      <c r="BS7" s="91">
        <f t="shared" si="2"/>
        <v>0</v>
      </c>
      <c r="BT7" s="91">
        <f t="shared" si="2"/>
        <v>0</v>
      </c>
      <c r="BU7" s="91">
        <f t="shared" si="2"/>
        <v>0</v>
      </c>
      <c r="BV7" s="91">
        <f t="shared" si="2"/>
        <v>0</v>
      </c>
      <c r="BW7" s="91">
        <f t="shared" si="2"/>
        <v>0</v>
      </c>
      <c r="BX7" s="91">
        <f t="shared" si="2"/>
        <v>0</v>
      </c>
      <c r="BY7" s="91">
        <f t="shared" si="2"/>
        <v>0</v>
      </c>
      <c r="BZ7" s="91">
        <f t="shared" si="2"/>
        <v>0</v>
      </c>
      <c r="CA7" s="91">
        <f t="shared" si="2"/>
        <v>0</v>
      </c>
      <c r="CB7" s="91">
        <f t="shared" si="2"/>
        <v>0</v>
      </c>
      <c r="CC7" s="91">
        <f t="shared" si="2"/>
        <v>0</v>
      </c>
      <c r="CD7" s="91">
        <f t="shared" si="2"/>
        <v>0</v>
      </c>
    </row>
    <row r="8" spans="1:82" ht="12.75">
      <c r="A8" s="78"/>
      <c r="B8" s="81"/>
      <c r="C8" s="81"/>
      <c r="D8" s="92" t="s">
        <v>2</v>
      </c>
      <c r="E8" s="294">
        <v>0</v>
      </c>
      <c r="F8" s="295"/>
      <c r="G8" s="82"/>
      <c r="H8" s="82"/>
      <c r="I8" s="81"/>
      <c r="J8" s="81"/>
      <c r="K8" s="81"/>
      <c r="L8" s="82"/>
      <c r="M8" s="82"/>
      <c r="N8" s="81"/>
      <c r="O8" s="78"/>
      <c r="P8" s="78"/>
      <c r="Q8" s="82"/>
      <c r="R8" s="82"/>
      <c r="S8" s="82"/>
      <c r="T8" s="81"/>
      <c r="U8" s="81"/>
      <c r="V8" s="81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L8" s="88"/>
      <c r="AM8" s="88"/>
      <c r="AO8" s="91"/>
      <c r="AP8" s="91">
        <f aca="true" t="shared" si="3" ref="AP8:CD8">SUM(AP7-100)</f>
        <v>-100</v>
      </c>
      <c r="AQ8" s="91">
        <f t="shared" si="3"/>
        <v>-100</v>
      </c>
      <c r="AR8" s="91">
        <f t="shared" si="3"/>
        <v>-100</v>
      </c>
      <c r="AS8" s="91">
        <f t="shared" si="3"/>
        <v>-100</v>
      </c>
      <c r="AT8" s="91">
        <f t="shared" si="3"/>
        <v>-100</v>
      </c>
      <c r="AU8" s="91">
        <f t="shared" si="3"/>
        <v>-100</v>
      </c>
      <c r="AV8" s="91">
        <f t="shared" si="3"/>
        <v>-100</v>
      </c>
      <c r="AW8" s="91">
        <f t="shared" si="3"/>
        <v>-100</v>
      </c>
      <c r="AX8" s="91">
        <f t="shared" si="3"/>
        <v>-100</v>
      </c>
      <c r="AY8" s="91">
        <f t="shared" si="3"/>
        <v>-100</v>
      </c>
      <c r="AZ8" s="91">
        <f t="shared" si="3"/>
        <v>-100</v>
      </c>
      <c r="BA8" s="91">
        <f t="shared" si="3"/>
        <v>-100</v>
      </c>
      <c r="BB8" s="91">
        <f t="shared" si="3"/>
        <v>-100</v>
      </c>
      <c r="BC8" s="91">
        <f t="shared" si="3"/>
        <v>-100</v>
      </c>
      <c r="BD8" s="91">
        <f t="shared" si="3"/>
        <v>-100</v>
      </c>
      <c r="BE8" s="91">
        <f t="shared" si="3"/>
        <v>-100</v>
      </c>
      <c r="BF8" s="91">
        <f t="shared" si="3"/>
        <v>-100</v>
      </c>
      <c r="BG8" s="91">
        <f t="shared" si="3"/>
        <v>-100</v>
      </c>
      <c r="BH8" s="91">
        <f t="shared" si="3"/>
        <v>-100</v>
      </c>
      <c r="BI8" s="91">
        <f t="shared" si="3"/>
        <v>-100</v>
      </c>
      <c r="BJ8" s="91">
        <f t="shared" si="3"/>
        <v>-100</v>
      </c>
      <c r="BK8" s="91">
        <f t="shared" si="3"/>
        <v>-100</v>
      </c>
      <c r="BL8" s="91">
        <f t="shared" si="3"/>
        <v>-100</v>
      </c>
      <c r="BM8" s="91">
        <f t="shared" si="3"/>
        <v>-100</v>
      </c>
      <c r="BN8" s="91">
        <f t="shared" si="3"/>
        <v>-100</v>
      </c>
      <c r="BO8" s="91">
        <f t="shared" si="3"/>
        <v>-100</v>
      </c>
      <c r="BP8" s="91">
        <f t="shared" si="3"/>
        <v>-100</v>
      </c>
      <c r="BQ8" s="91">
        <f t="shared" si="3"/>
        <v>-100</v>
      </c>
      <c r="BR8" s="91">
        <f t="shared" si="3"/>
        <v>-100</v>
      </c>
      <c r="BS8" s="91">
        <f t="shared" si="3"/>
        <v>-100</v>
      </c>
      <c r="BT8" s="91">
        <f t="shared" si="3"/>
        <v>-100</v>
      </c>
      <c r="BU8" s="91">
        <f t="shared" si="3"/>
        <v>-100</v>
      </c>
      <c r="BV8" s="91">
        <f t="shared" si="3"/>
        <v>-100</v>
      </c>
      <c r="BW8" s="91">
        <f t="shared" si="3"/>
        <v>-100</v>
      </c>
      <c r="BX8" s="91">
        <f t="shared" si="3"/>
        <v>-100</v>
      </c>
      <c r="BY8" s="91">
        <f t="shared" si="3"/>
        <v>-100</v>
      </c>
      <c r="BZ8" s="91">
        <f t="shared" si="3"/>
        <v>-100</v>
      </c>
      <c r="CA8" s="91">
        <f t="shared" si="3"/>
        <v>-100</v>
      </c>
      <c r="CB8" s="91">
        <f t="shared" si="3"/>
        <v>-100</v>
      </c>
      <c r="CC8" s="91">
        <f t="shared" si="3"/>
        <v>-100</v>
      </c>
      <c r="CD8" s="91">
        <f t="shared" si="3"/>
        <v>-100</v>
      </c>
    </row>
    <row r="9" spans="1:82" ht="12.75">
      <c r="A9" s="78"/>
      <c r="B9" s="78"/>
      <c r="C9" s="81"/>
      <c r="D9" s="89" t="s">
        <v>1</v>
      </c>
      <c r="E9" s="294">
        <v>0</v>
      </c>
      <c r="F9" s="295"/>
      <c r="G9" s="82"/>
      <c r="H9" s="82"/>
      <c r="I9" s="81"/>
      <c r="J9" s="81"/>
      <c r="K9" s="81"/>
      <c r="L9" s="82"/>
      <c r="M9" s="82"/>
      <c r="N9" s="81"/>
      <c r="O9" s="78"/>
      <c r="P9" s="78"/>
      <c r="Q9" s="82"/>
      <c r="R9" s="82"/>
      <c r="S9" s="82"/>
      <c r="T9" s="81"/>
      <c r="U9" s="81"/>
      <c r="V9" s="81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K9" s="80" t="s">
        <v>64</v>
      </c>
      <c r="AL9" s="80">
        <f>COUNTIF(AP9:CD9,"&gt;0")</f>
        <v>0</v>
      </c>
      <c r="AM9" s="88">
        <f>SUM(AO9-AL9*100)</f>
        <v>0</v>
      </c>
      <c r="AO9" s="91">
        <f>SUM(E7)</f>
        <v>0</v>
      </c>
      <c r="AP9" s="91">
        <f>SUM(E7)</f>
        <v>0</v>
      </c>
      <c r="AQ9" s="91">
        <f aca="true" t="shared" si="4" ref="AQ9:CD9">SUMIF(AP10,"&gt;99")</f>
        <v>0</v>
      </c>
      <c r="AR9" s="91">
        <f t="shared" si="4"/>
        <v>0</v>
      </c>
      <c r="AS9" s="91">
        <f t="shared" si="4"/>
        <v>0</v>
      </c>
      <c r="AT9" s="91">
        <f t="shared" si="4"/>
        <v>0</v>
      </c>
      <c r="AU9" s="91">
        <f t="shared" si="4"/>
        <v>0</v>
      </c>
      <c r="AV9" s="91">
        <f t="shared" si="4"/>
        <v>0</v>
      </c>
      <c r="AW9" s="91">
        <f t="shared" si="4"/>
        <v>0</v>
      </c>
      <c r="AX9" s="91">
        <f t="shared" si="4"/>
        <v>0</v>
      </c>
      <c r="AY9" s="91">
        <f t="shared" si="4"/>
        <v>0</v>
      </c>
      <c r="AZ9" s="91">
        <f t="shared" si="4"/>
        <v>0</v>
      </c>
      <c r="BA9" s="91">
        <f t="shared" si="4"/>
        <v>0</v>
      </c>
      <c r="BB9" s="91">
        <f t="shared" si="4"/>
        <v>0</v>
      </c>
      <c r="BC9" s="91">
        <f t="shared" si="4"/>
        <v>0</v>
      </c>
      <c r="BD9" s="91">
        <f t="shared" si="4"/>
        <v>0</v>
      </c>
      <c r="BE9" s="91">
        <f t="shared" si="4"/>
        <v>0</v>
      </c>
      <c r="BF9" s="91">
        <f t="shared" si="4"/>
        <v>0</v>
      </c>
      <c r="BG9" s="91">
        <f t="shared" si="4"/>
        <v>0</v>
      </c>
      <c r="BH9" s="91">
        <f t="shared" si="4"/>
        <v>0</v>
      </c>
      <c r="BI9" s="91">
        <f t="shared" si="4"/>
        <v>0</v>
      </c>
      <c r="BJ9" s="91">
        <f t="shared" si="4"/>
        <v>0</v>
      </c>
      <c r="BK9" s="91">
        <f t="shared" si="4"/>
        <v>0</v>
      </c>
      <c r="BL9" s="91">
        <f t="shared" si="4"/>
        <v>0</v>
      </c>
      <c r="BM9" s="91">
        <f t="shared" si="4"/>
        <v>0</v>
      </c>
      <c r="BN9" s="91">
        <f t="shared" si="4"/>
        <v>0</v>
      </c>
      <c r="BO9" s="91">
        <f t="shared" si="4"/>
        <v>0</v>
      </c>
      <c r="BP9" s="91">
        <f t="shared" si="4"/>
        <v>0</v>
      </c>
      <c r="BQ9" s="91">
        <f t="shared" si="4"/>
        <v>0</v>
      </c>
      <c r="BR9" s="91">
        <f t="shared" si="4"/>
        <v>0</v>
      </c>
      <c r="BS9" s="91">
        <f t="shared" si="4"/>
        <v>0</v>
      </c>
      <c r="BT9" s="91">
        <f t="shared" si="4"/>
        <v>0</v>
      </c>
      <c r="BU9" s="91">
        <f t="shared" si="4"/>
        <v>0</v>
      </c>
      <c r="BV9" s="91">
        <f t="shared" si="4"/>
        <v>0</v>
      </c>
      <c r="BW9" s="91">
        <f t="shared" si="4"/>
        <v>0</v>
      </c>
      <c r="BX9" s="91">
        <f t="shared" si="4"/>
        <v>0</v>
      </c>
      <c r="BY9" s="91">
        <f t="shared" si="4"/>
        <v>0</v>
      </c>
      <c r="BZ9" s="91">
        <f t="shared" si="4"/>
        <v>0</v>
      </c>
      <c r="CA9" s="91">
        <f t="shared" si="4"/>
        <v>0</v>
      </c>
      <c r="CB9" s="91">
        <f t="shared" si="4"/>
        <v>0</v>
      </c>
      <c r="CC9" s="91">
        <f t="shared" si="4"/>
        <v>0</v>
      </c>
      <c r="CD9" s="91">
        <f t="shared" si="4"/>
        <v>0</v>
      </c>
    </row>
    <row r="10" spans="1:82" ht="13.5" thickBot="1">
      <c r="A10" s="78"/>
      <c r="B10" s="81"/>
      <c r="C10" s="81"/>
      <c r="D10" s="92" t="s">
        <v>2</v>
      </c>
      <c r="E10" s="294">
        <v>0</v>
      </c>
      <c r="F10" s="295"/>
      <c r="G10" s="82"/>
      <c r="H10" s="82"/>
      <c r="I10" s="81"/>
      <c r="J10" s="81"/>
      <c r="K10" s="81"/>
      <c r="L10" s="82"/>
      <c r="M10" s="82"/>
      <c r="N10" s="81"/>
      <c r="O10" s="78"/>
      <c r="P10" s="78"/>
      <c r="Q10" s="82"/>
      <c r="R10" s="82"/>
      <c r="S10" s="82"/>
      <c r="T10" s="81"/>
      <c r="U10" s="81"/>
      <c r="V10" s="81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L10" s="88"/>
      <c r="AM10" s="88"/>
      <c r="AO10" s="91"/>
      <c r="AP10" s="91">
        <f aca="true" t="shared" si="5" ref="AP10:CD10">SUM(AP9-100)</f>
        <v>-100</v>
      </c>
      <c r="AQ10" s="91">
        <f t="shared" si="5"/>
        <v>-100</v>
      </c>
      <c r="AR10" s="91">
        <f t="shared" si="5"/>
        <v>-100</v>
      </c>
      <c r="AS10" s="91">
        <f t="shared" si="5"/>
        <v>-100</v>
      </c>
      <c r="AT10" s="91">
        <f t="shared" si="5"/>
        <v>-100</v>
      </c>
      <c r="AU10" s="91">
        <f t="shared" si="5"/>
        <v>-100</v>
      </c>
      <c r="AV10" s="91">
        <f t="shared" si="5"/>
        <v>-100</v>
      </c>
      <c r="AW10" s="91">
        <f t="shared" si="5"/>
        <v>-100</v>
      </c>
      <c r="AX10" s="91">
        <f t="shared" si="5"/>
        <v>-100</v>
      </c>
      <c r="AY10" s="91">
        <f t="shared" si="5"/>
        <v>-100</v>
      </c>
      <c r="AZ10" s="91">
        <f t="shared" si="5"/>
        <v>-100</v>
      </c>
      <c r="BA10" s="91">
        <f t="shared" si="5"/>
        <v>-100</v>
      </c>
      <c r="BB10" s="91">
        <f t="shared" si="5"/>
        <v>-100</v>
      </c>
      <c r="BC10" s="91">
        <f t="shared" si="5"/>
        <v>-100</v>
      </c>
      <c r="BD10" s="91">
        <f t="shared" si="5"/>
        <v>-100</v>
      </c>
      <c r="BE10" s="91">
        <f t="shared" si="5"/>
        <v>-100</v>
      </c>
      <c r="BF10" s="91">
        <f t="shared" si="5"/>
        <v>-100</v>
      </c>
      <c r="BG10" s="91">
        <f t="shared" si="5"/>
        <v>-100</v>
      </c>
      <c r="BH10" s="91">
        <f t="shared" si="5"/>
        <v>-100</v>
      </c>
      <c r="BI10" s="91">
        <f t="shared" si="5"/>
        <v>-100</v>
      </c>
      <c r="BJ10" s="91">
        <f t="shared" si="5"/>
        <v>-100</v>
      </c>
      <c r="BK10" s="91">
        <f t="shared" si="5"/>
        <v>-100</v>
      </c>
      <c r="BL10" s="91">
        <f t="shared" si="5"/>
        <v>-100</v>
      </c>
      <c r="BM10" s="91">
        <f t="shared" si="5"/>
        <v>-100</v>
      </c>
      <c r="BN10" s="91">
        <f t="shared" si="5"/>
        <v>-100</v>
      </c>
      <c r="BO10" s="91">
        <f t="shared" si="5"/>
        <v>-100</v>
      </c>
      <c r="BP10" s="91">
        <f t="shared" si="5"/>
        <v>-100</v>
      </c>
      <c r="BQ10" s="91">
        <f t="shared" si="5"/>
        <v>-100</v>
      </c>
      <c r="BR10" s="91">
        <f t="shared" si="5"/>
        <v>-100</v>
      </c>
      <c r="BS10" s="91">
        <f t="shared" si="5"/>
        <v>-100</v>
      </c>
      <c r="BT10" s="91">
        <f t="shared" si="5"/>
        <v>-100</v>
      </c>
      <c r="BU10" s="91">
        <f t="shared" si="5"/>
        <v>-100</v>
      </c>
      <c r="BV10" s="91">
        <f t="shared" si="5"/>
        <v>-100</v>
      </c>
      <c r="BW10" s="91">
        <f t="shared" si="5"/>
        <v>-100</v>
      </c>
      <c r="BX10" s="91">
        <f t="shared" si="5"/>
        <v>-100</v>
      </c>
      <c r="BY10" s="91">
        <f t="shared" si="5"/>
        <v>-100</v>
      </c>
      <c r="BZ10" s="91">
        <f t="shared" si="5"/>
        <v>-100</v>
      </c>
      <c r="CA10" s="91">
        <f t="shared" si="5"/>
        <v>-100</v>
      </c>
      <c r="CB10" s="91">
        <f t="shared" si="5"/>
        <v>-100</v>
      </c>
      <c r="CC10" s="91">
        <f t="shared" si="5"/>
        <v>-100</v>
      </c>
      <c r="CD10" s="91">
        <f t="shared" si="5"/>
        <v>-100</v>
      </c>
    </row>
    <row r="11" spans="1:82" ht="13.5" thickBot="1">
      <c r="A11" s="78"/>
      <c r="B11" s="78"/>
      <c r="C11" s="81"/>
      <c r="D11" s="89" t="s">
        <v>67</v>
      </c>
      <c r="E11" s="93">
        <f>SUM(R96)</f>
        <v>0</v>
      </c>
      <c r="F11" s="182">
        <f>SUMIF(S96,"&gt;0")</f>
        <v>0</v>
      </c>
      <c r="G11" s="78"/>
      <c r="H11" s="78"/>
      <c r="I11" s="81"/>
      <c r="J11" s="81"/>
      <c r="K11" s="81"/>
      <c r="L11" s="82"/>
      <c r="M11" s="82"/>
      <c r="N11" s="81"/>
      <c r="O11" s="78"/>
      <c r="P11" s="78"/>
      <c r="Q11" s="82"/>
      <c r="R11" s="82"/>
      <c r="S11" s="82"/>
      <c r="T11" s="81"/>
      <c r="U11" s="81"/>
      <c r="V11" s="81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K11" s="80" t="s">
        <v>65</v>
      </c>
      <c r="AL11" s="80">
        <f>COUNTIF(AP11:CD11,"&gt;0")</f>
        <v>0</v>
      </c>
      <c r="AM11" s="88">
        <f>SUM(AO11-AL11*100)</f>
        <v>0</v>
      </c>
      <c r="AO11" s="91">
        <f>SUM(E8)</f>
        <v>0</v>
      </c>
      <c r="AP11" s="91">
        <f>SUM(E8)</f>
        <v>0</v>
      </c>
      <c r="AQ11" s="91">
        <f aca="true" t="shared" si="6" ref="AQ11:CD11">SUMIF(AP12,"&gt;99")</f>
        <v>0</v>
      </c>
      <c r="AR11" s="91">
        <f t="shared" si="6"/>
        <v>0</v>
      </c>
      <c r="AS11" s="91">
        <f t="shared" si="6"/>
        <v>0</v>
      </c>
      <c r="AT11" s="91">
        <f t="shared" si="6"/>
        <v>0</v>
      </c>
      <c r="AU11" s="91">
        <f t="shared" si="6"/>
        <v>0</v>
      </c>
      <c r="AV11" s="91">
        <f t="shared" si="6"/>
        <v>0</v>
      </c>
      <c r="AW11" s="91">
        <f t="shared" si="6"/>
        <v>0</v>
      </c>
      <c r="AX11" s="91">
        <f t="shared" si="6"/>
        <v>0</v>
      </c>
      <c r="AY11" s="91">
        <f t="shared" si="6"/>
        <v>0</v>
      </c>
      <c r="AZ11" s="91">
        <f t="shared" si="6"/>
        <v>0</v>
      </c>
      <c r="BA11" s="91">
        <f t="shared" si="6"/>
        <v>0</v>
      </c>
      <c r="BB11" s="91">
        <f t="shared" si="6"/>
        <v>0</v>
      </c>
      <c r="BC11" s="91">
        <f t="shared" si="6"/>
        <v>0</v>
      </c>
      <c r="BD11" s="91">
        <f t="shared" si="6"/>
        <v>0</v>
      </c>
      <c r="BE11" s="91">
        <f t="shared" si="6"/>
        <v>0</v>
      </c>
      <c r="BF11" s="91">
        <f t="shared" si="6"/>
        <v>0</v>
      </c>
      <c r="BG11" s="91">
        <f t="shared" si="6"/>
        <v>0</v>
      </c>
      <c r="BH11" s="91">
        <f t="shared" si="6"/>
        <v>0</v>
      </c>
      <c r="BI11" s="91">
        <f t="shared" si="6"/>
        <v>0</v>
      </c>
      <c r="BJ11" s="91">
        <f t="shared" si="6"/>
        <v>0</v>
      </c>
      <c r="BK11" s="91">
        <f t="shared" si="6"/>
        <v>0</v>
      </c>
      <c r="BL11" s="91">
        <f t="shared" si="6"/>
        <v>0</v>
      </c>
      <c r="BM11" s="91">
        <f t="shared" si="6"/>
        <v>0</v>
      </c>
      <c r="BN11" s="91">
        <f t="shared" si="6"/>
        <v>0</v>
      </c>
      <c r="BO11" s="91">
        <f t="shared" si="6"/>
        <v>0</v>
      </c>
      <c r="BP11" s="91">
        <f t="shared" si="6"/>
        <v>0</v>
      </c>
      <c r="BQ11" s="91">
        <f t="shared" si="6"/>
        <v>0</v>
      </c>
      <c r="BR11" s="91">
        <f t="shared" si="6"/>
        <v>0</v>
      </c>
      <c r="BS11" s="91">
        <f t="shared" si="6"/>
        <v>0</v>
      </c>
      <c r="BT11" s="91">
        <f t="shared" si="6"/>
        <v>0</v>
      </c>
      <c r="BU11" s="91">
        <f t="shared" si="6"/>
        <v>0</v>
      </c>
      <c r="BV11" s="91">
        <f t="shared" si="6"/>
        <v>0</v>
      </c>
      <c r="BW11" s="91">
        <f t="shared" si="6"/>
        <v>0</v>
      </c>
      <c r="BX11" s="91">
        <f t="shared" si="6"/>
        <v>0</v>
      </c>
      <c r="BY11" s="91">
        <f t="shared" si="6"/>
        <v>0</v>
      </c>
      <c r="BZ11" s="91">
        <f t="shared" si="6"/>
        <v>0</v>
      </c>
      <c r="CA11" s="91">
        <f t="shared" si="6"/>
        <v>0</v>
      </c>
      <c r="CB11" s="91">
        <f t="shared" si="6"/>
        <v>0</v>
      </c>
      <c r="CC11" s="91">
        <f t="shared" si="6"/>
        <v>0</v>
      </c>
      <c r="CD11" s="91">
        <f t="shared" si="6"/>
        <v>0</v>
      </c>
    </row>
    <row r="12" spans="1:82" ht="12.75">
      <c r="A12" s="78"/>
      <c r="B12" s="81"/>
      <c r="C12" s="81"/>
      <c r="D12" s="94"/>
      <c r="E12" s="247"/>
      <c r="F12" s="248"/>
      <c r="G12" s="82"/>
      <c r="H12" s="241" t="s">
        <v>86</v>
      </c>
      <c r="I12" s="241"/>
      <c r="J12" s="241"/>
      <c r="K12" s="241"/>
      <c r="L12" s="241"/>
      <c r="M12" s="241"/>
      <c r="N12" s="241"/>
      <c r="O12" s="78"/>
      <c r="P12" s="78"/>
      <c r="Q12" s="82"/>
      <c r="R12" s="82"/>
      <c r="S12" s="82"/>
      <c r="T12" s="81"/>
      <c r="U12" s="81"/>
      <c r="V12" s="81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L12" s="88"/>
      <c r="AM12" s="88"/>
      <c r="AO12" s="91"/>
      <c r="AP12" s="91">
        <f aca="true" t="shared" si="7" ref="AP12:CD12">SUM(AP11-100)</f>
        <v>-100</v>
      </c>
      <c r="AQ12" s="91">
        <f t="shared" si="7"/>
        <v>-100</v>
      </c>
      <c r="AR12" s="91">
        <f t="shared" si="7"/>
        <v>-100</v>
      </c>
      <c r="AS12" s="91">
        <f t="shared" si="7"/>
        <v>-100</v>
      </c>
      <c r="AT12" s="91">
        <f t="shared" si="7"/>
        <v>-100</v>
      </c>
      <c r="AU12" s="91">
        <f t="shared" si="7"/>
        <v>-100</v>
      </c>
      <c r="AV12" s="91">
        <f t="shared" si="7"/>
        <v>-100</v>
      </c>
      <c r="AW12" s="91">
        <f t="shared" si="7"/>
        <v>-100</v>
      </c>
      <c r="AX12" s="91">
        <f t="shared" si="7"/>
        <v>-100</v>
      </c>
      <c r="AY12" s="91">
        <f t="shared" si="7"/>
        <v>-100</v>
      </c>
      <c r="AZ12" s="91">
        <f t="shared" si="7"/>
        <v>-100</v>
      </c>
      <c r="BA12" s="91">
        <f t="shared" si="7"/>
        <v>-100</v>
      </c>
      <c r="BB12" s="91">
        <f t="shared" si="7"/>
        <v>-100</v>
      </c>
      <c r="BC12" s="91">
        <f t="shared" si="7"/>
        <v>-100</v>
      </c>
      <c r="BD12" s="91">
        <f t="shared" si="7"/>
        <v>-100</v>
      </c>
      <c r="BE12" s="91">
        <f t="shared" si="7"/>
        <v>-100</v>
      </c>
      <c r="BF12" s="91">
        <f t="shared" si="7"/>
        <v>-100</v>
      </c>
      <c r="BG12" s="91">
        <f t="shared" si="7"/>
        <v>-100</v>
      </c>
      <c r="BH12" s="91">
        <f t="shared" si="7"/>
        <v>-100</v>
      </c>
      <c r="BI12" s="91">
        <f t="shared" si="7"/>
        <v>-100</v>
      </c>
      <c r="BJ12" s="91">
        <f t="shared" si="7"/>
        <v>-100</v>
      </c>
      <c r="BK12" s="91">
        <f t="shared" si="7"/>
        <v>-100</v>
      </c>
      <c r="BL12" s="91">
        <f t="shared" si="7"/>
        <v>-100</v>
      </c>
      <c r="BM12" s="91">
        <f t="shared" si="7"/>
        <v>-100</v>
      </c>
      <c r="BN12" s="91">
        <f t="shared" si="7"/>
        <v>-100</v>
      </c>
      <c r="BO12" s="91">
        <f t="shared" si="7"/>
        <v>-100</v>
      </c>
      <c r="BP12" s="91">
        <f t="shared" si="7"/>
        <v>-100</v>
      </c>
      <c r="BQ12" s="91">
        <f t="shared" si="7"/>
        <v>-100</v>
      </c>
      <c r="BR12" s="91">
        <f t="shared" si="7"/>
        <v>-100</v>
      </c>
      <c r="BS12" s="91">
        <f t="shared" si="7"/>
        <v>-100</v>
      </c>
      <c r="BT12" s="91">
        <f t="shared" si="7"/>
        <v>-100</v>
      </c>
      <c r="BU12" s="91">
        <f t="shared" si="7"/>
        <v>-100</v>
      </c>
      <c r="BV12" s="91">
        <f t="shared" si="7"/>
        <v>-100</v>
      </c>
      <c r="BW12" s="91">
        <f t="shared" si="7"/>
        <v>-100</v>
      </c>
      <c r="BX12" s="91">
        <f t="shared" si="7"/>
        <v>-100</v>
      </c>
      <c r="BY12" s="91">
        <f t="shared" si="7"/>
        <v>-100</v>
      </c>
      <c r="BZ12" s="91">
        <f t="shared" si="7"/>
        <v>-100</v>
      </c>
      <c r="CA12" s="91">
        <f t="shared" si="7"/>
        <v>-100</v>
      </c>
      <c r="CB12" s="91">
        <f t="shared" si="7"/>
        <v>-100</v>
      </c>
      <c r="CC12" s="91">
        <f t="shared" si="7"/>
        <v>-100</v>
      </c>
      <c r="CD12" s="91">
        <f t="shared" si="7"/>
        <v>-100</v>
      </c>
    </row>
    <row r="13" spans="1:82" ht="15.75">
      <c r="A13" s="78"/>
      <c r="B13" s="78"/>
      <c r="C13" s="81"/>
      <c r="D13" s="87" t="s">
        <v>54</v>
      </c>
      <c r="E13" s="244" t="s">
        <v>52</v>
      </c>
      <c r="F13" s="245"/>
      <c r="G13" s="82"/>
      <c r="H13" s="82"/>
      <c r="I13" s="81"/>
      <c r="J13" s="81"/>
      <c r="K13" s="81"/>
      <c r="L13" s="82"/>
      <c r="M13" s="82"/>
      <c r="N13" s="81"/>
      <c r="O13" s="78"/>
      <c r="P13" s="78"/>
      <c r="Q13" s="82"/>
      <c r="R13" s="82"/>
      <c r="S13" s="82"/>
      <c r="T13" s="81"/>
      <c r="U13" s="81"/>
      <c r="V13" s="81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K13" s="80" t="s">
        <v>66</v>
      </c>
      <c r="AL13" s="80">
        <f>COUNTIF(AP13:CD13,"&gt;0")</f>
        <v>0</v>
      </c>
      <c r="AM13" s="88">
        <f>SUM(AO13-AL13*100)</f>
        <v>0</v>
      </c>
      <c r="AO13" s="91">
        <f>SUM(E9)</f>
        <v>0</v>
      </c>
      <c r="AP13" s="91">
        <f>SUM(E9)</f>
        <v>0</v>
      </c>
      <c r="AQ13" s="91">
        <f aca="true" t="shared" si="8" ref="AQ13:CD13">SUMIF(AP14,"&gt;99")</f>
        <v>0</v>
      </c>
      <c r="AR13" s="91">
        <f t="shared" si="8"/>
        <v>0</v>
      </c>
      <c r="AS13" s="91">
        <f t="shared" si="8"/>
        <v>0</v>
      </c>
      <c r="AT13" s="91">
        <f t="shared" si="8"/>
        <v>0</v>
      </c>
      <c r="AU13" s="91">
        <f t="shared" si="8"/>
        <v>0</v>
      </c>
      <c r="AV13" s="91">
        <f t="shared" si="8"/>
        <v>0</v>
      </c>
      <c r="AW13" s="91">
        <f t="shared" si="8"/>
        <v>0</v>
      </c>
      <c r="AX13" s="91">
        <f t="shared" si="8"/>
        <v>0</v>
      </c>
      <c r="AY13" s="91">
        <f t="shared" si="8"/>
        <v>0</v>
      </c>
      <c r="AZ13" s="91">
        <f t="shared" si="8"/>
        <v>0</v>
      </c>
      <c r="BA13" s="91">
        <f t="shared" si="8"/>
        <v>0</v>
      </c>
      <c r="BB13" s="91">
        <f t="shared" si="8"/>
        <v>0</v>
      </c>
      <c r="BC13" s="91">
        <f t="shared" si="8"/>
        <v>0</v>
      </c>
      <c r="BD13" s="91">
        <f t="shared" si="8"/>
        <v>0</v>
      </c>
      <c r="BE13" s="91">
        <f t="shared" si="8"/>
        <v>0</v>
      </c>
      <c r="BF13" s="91">
        <f t="shared" si="8"/>
        <v>0</v>
      </c>
      <c r="BG13" s="91">
        <f t="shared" si="8"/>
        <v>0</v>
      </c>
      <c r="BH13" s="91">
        <f t="shared" si="8"/>
        <v>0</v>
      </c>
      <c r="BI13" s="91">
        <f t="shared" si="8"/>
        <v>0</v>
      </c>
      <c r="BJ13" s="91">
        <f t="shared" si="8"/>
        <v>0</v>
      </c>
      <c r="BK13" s="91">
        <f t="shared" si="8"/>
        <v>0</v>
      </c>
      <c r="BL13" s="91">
        <f t="shared" si="8"/>
        <v>0</v>
      </c>
      <c r="BM13" s="91">
        <f t="shared" si="8"/>
        <v>0</v>
      </c>
      <c r="BN13" s="91">
        <f t="shared" si="8"/>
        <v>0</v>
      </c>
      <c r="BO13" s="91">
        <f t="shared" si="8"/>
        <v>0</v>
      </c>
      <c r="BP13" s="91">
        <f t="shared" si="8"/>
        <v>0</v>
      </c>
      <c r="BQ13" s="91">
        <f t="shared" si="8"/>
        <v>0</v>
      </c>
      <c r="BR13" s="91">
        <f t="shared" si="8"/>
        <v>0</v>
      </c>
      <c r="BS13" s="91">
        <f t="shared" si="8"/>
        <v>0</v>
      </c>
      <c r="BT13" s="91">
        <f t="shared" si="8"/>
        <v>0</v>
      </c>
      <c r="BU13" s="91">
        <f t="shared" si="8"/>
        <v>0</v>
      </c>
      <c r="BV13" s="91">
        <f t="shared" si="8"/>
        <v>0</v>
      </c>
      <c r="BW13" s="91">
        <f t="shared" si="8"/>
        <v>0</v>
      </c>
      <c r="BX13" s="91">
        <f t="shared" si="8"/>
        <v>0</v>
      </c>
      <c r="BY13" s="91">
        <f t="shared" si="8"/>
        <v>0</v>
      </c>
      <c r="BZ13" s="91">
        <f t="shared" si="8"/>
        <v>0</v>
      </c>
      <c r="CA13" s="91">
        <f t="shared" si="8"/>
        <v>0</v>
      </c>
      <c r="CB13" s="91">
        <f t="shared" si="8"/>
        <v>0</v>
      </c>
      <c r="CC13" s="91">
        <f t="shared" si="8"/>
        <v>0</v>
      </c>
      <c r="CD13" s="91">
        <f t="shared" si="8"/>
        <v>0</v>
      </c>
    </row>
    <row r="14" spans="1:82" ht="12.75">
      <c r="A14" s="78"/>
      <c r="B14" s="81"/>
      <c r="C14" s="81"/>
      <c r="D14" s="89" t="s">
        <v>1</v>
      </c>
      <c r="E14" s="294">
        <v>0</v>
      </c>
      <c r="F14" s="295"/>
      <c r="G14" s="82"/>
      <c r="H14" s="82"/>
      <c r="I14" s="81"/>
      <c r="J14" s="81"/>
      <c r="K14" s="81"/>
      <c r="L14" s="82"/>
      <c r="M14" s="82"/>
      <c r="N14" s="81"/>
      <c r="O14" s="78"/>
      <c r="P14" s="78"/>
      <c r="Q14" s="82"/>
      <c r="R14" s="82"/>
      <c r="S14" s="82"/>
      <c r="T14" s="81"/>
      <c r="U14" s="81"/>
      <c r="V14" s="81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L14" s="88"/>
      <c r="AM14" s="88"/>
      <c r="AO14" s="91"/>
      <c r="AP14" s="91">
        <f aca="true" t="shared" si="9" ref="AP14:CD14">SUM(AP13-100)</f>
        <v>-100</v>
      </c>
      <c r="AQ14" s="91">
        <f t="shared" si="9"/>
        <v>-100</v>
      </c>
      <c r="AR14" s="91">
        <f t="shared" si="9"/>
        <v>-100</v>
      </c>
      <c r="AS14" s="91">
        <f t="shared" si="9"/>
        <v>-100</v>
      </c>
      <c r="AT14" s="91">
        <f t="shared" si="9"/>
        <v>-100</v>
      </c>
      <c r="AU14" s="91">
        <f t="shared" si="9"/>
        <v>-100</v>
      </c>
      <c r="AV14" s="91">
        <f t="shared" si="9"/>
        <v>-100</v>
      </c>
      <c r="AW14" s="91">
        <f t="shared" si="9"/>
        <v>-100</v>
      </c>
      <c r="AX14" s="91">
        <f t="shared" si="9"/>
        <v>-100</v>
      </c>
      <c r="AY14" s="91">
        <f t="shared" si="9"/>
        <v>-100</v>
      </c>
      <c r="AZ14" s="91">
        <f t="shared" si="9"/>
        <v>-100</v>
      </c>
      <c r="BA14" s="91">
        <f t="shared" si="9"/>
        <v>-100</v>
      </c>
      <c r="BB14" s="91">
        <f t="shared" si="9"/>
        <v>-100</v>
      </c>
      <c r="BC14" s="91">
        <f t="shared" si="9"/>
        <v>-100</v>
      </c>
      <c r="BD14" s="91">
        <f t="shared" si="9"/>
        <v>-100</v>
      </c>
      <c r="BE14" s="91">
        <f t="shared" si="9"/>
        <v>-100</v>
      </c>
      <c r="BF14" s="91">
        <f t="shared" si="9"/>
        <v>-100</v>
      </c>
      <c r="BG14" s="91">
        <f t="shared" si="9"/>
        <v>-100</v>
      </c>
      <c r="BH14" s="91">
        <f t="shared" si="9"/>
        <v>-100</v>
      </c>
      <c r="BI14" s="91">
        <f t="shared" si="9"/>
        <v>-100</v>
      </c>
      <c r="BJ14" s="91">
        <f t="shared" si="9"/>
        <v>-100</v>
      </c>
      <c r="BK14" s="91">
        <f t="shared" si="9"/>
        <v>-100</v>
      </c>
      <c r="BL14" s="91">
        <f t="shared" si="9"/>
        <v>-100</v>
      </c>
      <c r="BM14" s="91">
        <f t="shared" si="9"/>
        <v>-100</v>
      </c>
      <c r="BN14" s="91">
        <f t="shared" si="9"/>
        <v>-100</v>
      </c>
      <c r="BO14" s="91">
        <f t="shared" si="9"/>
        <v>-100</v>
      </c>
      <c r="BP14" s="91">
        <f t="shared" si="9"/>
        <v>-100</v>
      </c>
      <c r="BQ14" s="91">
        <f t="shared" si="9"/>
        <v>-100</v>
      </c>
      <c r="BR14" s="91">
        <f t="shared" si="9"/>
        <v>-100</v>
      </c>
      <c r="BS14" s="91">
        <f t="shared" si="9"/>
        <v>-100</v>
      </c>
      <c r="BT14" s="91">
        <f t="shared" si="9"/>
        <v>-100</v>
      </c>
      <c r="BU14" s="91">
        <f t="shared" si="9"/>
        <v>-100</v>
      </c>
      <c r="BV14" s="91">
        <f t="shared" si="9"/>
        <v>-100</v>
      </c>
      <c r="BW14" s="91">
        <f t="shared" si="9"/>
        <v>-100</v>
      </c>
      <c r="BX14" s="91">
        <f t="shared" si="9"/>
        <v>-100</v>
      </c>
      <c r="BY14" s="91">
        <f t="shared" si="9"/>
        <v>-100</v>
      </c>
      <c r="BZ14" s="91">
        <f t="shared" si="9"/>
        <v>-100</v>
      </c>
      <c r="CA14" s="91">
        <f t="shared" si="9"/>
        <v>-100</v>
      </c>
      <c r="CB14" s="91">
        <f t="shared" si="9"/>
        <v>-100</v>
      </c>
      <c r="CC14" s="91">
        <f t="shared" si="9"/>
        <v>-100</v>
      </c>
      <c r="CD14" s="91">
        <f t="shared" si="9"/>
        <v>-100</v>
      </c>
    </row>
    <row r="15" spans="1:82" ht="12.75">
      <c r="A15" s="78"/>
      <c r="B15" s="78"/>
      <c r="C15" s="81"/>
      <c r="D15" s="92" t="s">
        <v>2</v>
      </c>
      <c r="E15" s="294">
        <v>0</v>
      </c>
      <c r="F15" s="295"/>
      <c r="G15" s="82"/>
      <c r="H15" s="82"/>
      <c r="I15" s="81"/>
      <c r="J15" s="81"/>
      <c r="K15" s="81"/>
      <c r="L15" s="82"/>
      <c r="M15" s="82"/>
      <c r="N15" s="81"/>
      <c r="O15" s="78"/>
      <c r="P15" s="78"/>
      <c r="Q15" s="82"/>
      <c r="R15" s="82"/>
      <c r="S15" s="82"/>
      <c r="T15" s="81"/>
      <c r="U15" s="81"/>
      <c r="V15" s="81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K15" s="80" t="s">
        <v>65</v>
      </c>
      <c r="AL15" s="80">
        <f>COUNTIF(AP15:CD15,"&gt;0")</f>
        <v>0</v>
      </c>
      <c r="AM15" s="88">
        <f>SUM(AO15-AL15*100)</f>
        <v>0</v>
      </c>
      <c r="AO15" s="91">
        <f>SUM(E10)</f>
        <v>0</v>
      </c>
      <c r="AP15" s="91">
        <f>SUM(E10)</f>
        <v>0</v>
      </c>
      <c r="AQ15" s="91">
        <f aca="true" t="shared" si="10" ref="AQ15:CD15">SUMIF(AP16,"&gt;99")</f>
        <v>0</v>
      </c>
      <c r="AR15" s="91">
        <f t="shared" si="10"/>
        <v>0</v>
      </c>
      <c r="AS15" s="91">
        <f t="shared" si="10"/>
        <v>0</v>
      </c>
      <c r="AT15" s="91">
        <f t="shared" si="10"/>
        <v>0</v>
      </c>
      <c r="AU15" s="91">
        <f t="shared" si="10"/>
        <v>0</v>
      </c>
      <c r="AV15" s="91">
        <f t="shared" si="10"/>
        <v>0</v>
      </c>
      <c r="AW15" s="91">
        <f t="shared" si="10"/>
        <v>0</v>
      </c>
      <c r="AX15" s="91">
        <f t="shared" si="10"/>
        <v>0</v>
      </c>
      <c r="AY15" s="91">
        <f t="shared" si="10"/>
        <v>0</v>
      </c>
      <c r="AZ15" s="91">
        <f t="shared" si="10"/>
        <v>0</v>
      </c>
      <c r="BA15" s="91">
        <f t="shared" si="10"/>
        <v>0</v>
      </c>
      <c r="BB15" s="91">
        <f t="shared" si="10"/>
        <v>0</v>
      </c>
      <c r="BC15" s="91">
        <f t="shared" si="10"/>
        <v>0</v>
      </c>
      <c r="BD15" s="91">
        <f t="shared" si="10"/>
        <v>0</v>
      </c>
      <c r="BE15" s="91">
        <f t="shared" si="10"/>
        <v>0</v>
      </c>
      <c r="BF15" s="91">
        <f t="shared" si="10"/>
        <v>0</v>
      </c>
      <c r="BG15" s="91">
        <f t="shared" si="10"/>
        <v>0</v>
      </c>
      <c r="BH15" s="91">
        <f t="shared" si="10"/>
        <v>0</v>
      </c>
      <c r="BI15" s="91">
        <f t="shared" si="10"/>
        <v>0</v>
      </c>
      <c r="BJ15" s="91">
        <f t="shared" si="10"/>
        <v>0</v>
      </c>
      <c r="BK15" s="91">
        <f t="shared" si="10"/>
        <v>0</v>
      </c>
      <c r="BL15" s="91">
        <f t="shared" si="10"/>
        <v>0</v>
      </c>
      <c r="BM15" s="91">
        <f t="shared" si="10"/>
        <v>0</v>
      </c>
      <c r="BN15" s="91">
        <f t="shared" si="10"/>
        <v>0</v>
      </c>
      <c r="BO15" s="91">
        <f t="shared" si="10"/>
        <v>0</v>
      </c>
      <c r="BP15" s="91">
        <f t="shared" si="10"/>
        <v>0</v>
      </c>
      <c r="BQ15" s="91">
        <f t="shared" si="10"/>
        <v>0</v>
      </c>
      <c r="BR15" s="91">
        <f t="shared" si="10"/>
        <v>0</v>
      </c>
      <c r="BS15" s="91">
        <f t="shared" si="10"/>
        <v>0</v>
      </c>
      <c r="BT15" s="91">
        <f t="shared" si="10"/>
        <v>0</v>
      </c>
      <c r="BU15" s="91">
        <f t="shared" si="10"/>
        <v>0</v>
      </c>
      <c r="BV15" s="91">
        <f t="shared" si="10"/>
        <v>0</v>
      </c>
      <c r="BW15" s="91">
        <f t="shared" si="10"/>
        <v>0</v>
      </c>
      <c r="BX15" s="91">
        <f t="shared" si="10"/>
        <v>0</v>
      </c>
      <c r="BY15" s="91">
        <f t="shared" si="10"/>
        <v>0</v>
      </c>
      <c r="BZ15" s="91">
        <f t="shared" si="10"/>
        <v>0</v>
      </c>
      <c r="CA15" s="91">
        <f t="shared" si="10"/>
        <v>0</v>
      </c>
      <c r="CB15" s="91">
        <f t="shared" si="10"/>
        <v>0</v>
      </c>
      <c r="CC15" s="91">
        <f t="shared" si="10"/>
        <v>0</v>
      </c>
      <c r="CD15" s="91">
        <f t="shared" si="10"/>
        <v>0</v>
      </c>
    </row>
    <row r="16" spans="1:82" ht="12.75">
      <c r="A16" s="78"/>
      <c r="B16" s="81"/>
      <c r="C16" s="81"/>
      <c r="D16" s="89" t="s">
        <v>1</v>
      </c>
      <c r="E16" s="294">
        <v>0</v>
      </c>
      <c r="F16" s="295"/>
      <c r="G16" s="82"/>
      <c r="H16" s="82"/>
      <c r="I16" s="81"/>
      <c r="J16" s="81"/>
      <c r="K16" s="81"/>
      <c r="L16" s="82"/>
      <c r="M16" s="82"/>
      <c r="N16" s="81"/>
      <c r="O16" s="78"/>
      <c r="P16" s="78"/>
      <c r="Q16" s="82"/>
      <c r="R16" s="82"/>
      <c r="S16" s="82"/>
      <c r="T16" s="81"/>
      <c r="U16" s="81"/>
      <c r="V16" s="81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K16" s="80" t="s">
        <v>59</v>
      </c>
      <c r="AL16" s="88"/>
      <c r="AM16" s="88"/>
      <c r="AO16" s="91"/>
      <c r="AP16" s="91">
        <f aca="true" t="shared" si="11" ref="AP16:CD16">SUM(AP15-100)</f>
        <v>-100</v>
      </c>
      <c r="AQ16" s="91">
        <f t="shared" si="11"/>
        <v>-100</v>
      </c>
      <c r="AR16" s="91">
        <f t="shared" si="11"/>
        <v>-100</v>
      </c>
      <c r="AS16" s="91">
        <f t="shared" si="11"/>
        <v>-100</v>
      </c>
      <c r="AT16" s="91">
        <f t="shared" si="11"/>
        <v>-100</v>
      </c>
      <c r="AU16" s="91">
        <f t="shared" si="11"/>
        <v>-100</v>
      </c>
      <c r="AV16" s="91">
        <f t="shared" si="11"/>
        <v>-100</v>
      </c>
      <c r="AW16" s="91">
        <f t="shared" si="11"/>
        <v>-100</v>
      </c>
      <c r="AX16" s="91">
        <f t="shared" si="11"/>
        <v>-100</v>
      </c>
      <c r="AY16" s="91">
        <f t="shared" si="11"/>
        <v>-100</v>
      </c>
      <c r="AZ16" s="91">
        <f t="shared" si="11"/>
        <v>-100</v>
      </c>
      <c r="BA16" s="91">
        <f t="shared" si="11"/>
        <v>-100</v>
      </c>
      <c r="BB16" s="91">
        <f t="shared" si="11"/>
        <v>-100</v>
      </c>
      <c r="BC16" s="91">
        <f t="shared" si="11"/>
        <v>-100</v>
      </c>
      <c r="BD16" s="91">
        <f t="shared" si="11"/>
        <v>-100</v>
      </c>
      <c r="BE16" s="91">
        <f t="shared" si="11"/>
        <v>-100</v>
      </c>
      <c r="BF16" s="91">
        <f t="shared" si="11"/>
        <v>-100</v>
      </c>
      <c r="BG16" s="91">
        <f t="shared" si="11"/>
        <v>-100</v>
      </c>
      <c r="BH16" s="91">
        <f t="shared" si="11"/>
        <v>-100</v>
      </c>
      <c r="BI16" s="91">
        <f t="shared" si="11"/>
        <v>-100</v>
      </c>
      <c r="BJ16" s="91">
        <f t="shared" si="11"/>
        <v>-100</v>
      </c>
      <c r="BK16" s="91">
        <f t="shared" si="11"/>
        <v>-100</v>
      </c>
      <c r="BL16" s="91">
        <f t="shared" si="11"/>
        <v>-100</v>
      </c>
      <c r="BM16" s="91">
        <f t="shared" si="11"/>
        <v>-100</v>
      </c>
      <c r="BN16" s="91">
        <f t="shared" si="11"/>
        <v>-100</v>
      </c>
      <c r="BO16" s="91">
        <f t="shared" si="11"/>
        <v>-100</v>
      </c>
      <c r="BP16" s="91">
        <f t="shared" si="11"/>
        <v>-100</v>
      </c>
      <c r="BQ16" s="91">
        <f t="shared" si="11"/>
        <v>-100</v>
      </c>
      <c r="BR16" s="91">
        <f t="shared" si="11"/>
        <v>-100</v>
      </c>
      <c r="BS16" s="91">
        <f t="shared" si="11"/>
        <v>-100</v>
      </c>
      <c r="BT16" s="91">
        <f t="shared" si="11"/>
        <v>-100</v>
      </c>
      <c r="BU16" s="91">
        <f t="shared" si="11"/>
        <v>-100</v>
      </c>
      <c r="BV16" s="91">
        <f t="shared" si="11"/>
        <v>-100</v>
      </c>
      <c r="BW16" s="91">
        <f t="shared" si="11"/>
        <v>-100</v>
      </c>
      <c r="BX16" s="91">
        <f t="shared" si="11"/>
        <v>-100</v>
      </c>
      <c r="BY16" s="91">
        <f t="shared" si="11"/>
        <v>-100</v>
      </c>
      <c r="BZ16" s="91">
        <f t="shared" si="11"/>
        <v>-100</v>
      </c>
      <c r="CA16" s="91">
        <f t="shared" si="11"/>
        <v>-100</v>
      </c>
      <c r="CB16" s="91">
        <f t="shared" si="11"/>
        <v>-100</v>
      </c>
      <c r="CC16" s="91">
        <f t="shared" si="11"/>
        <v>-100</v>
      </c>
      <c r="CD16" s="91">
        <f t="shared" si="11"/>
        <v>-100</v>
      </c>
    </row>
    <row r="17" spans="1:82" ht="12.75">
      <c r="A17" s="78"/>
      <c r="B17" s="78"/>
      <c r="C17" s="81"/>
      <c r="D17" s="92" t="s">
        <v>2</v>
      </c>
      <c r="E17" s="294">
        <v>0</v>
      </c>
      <c r="F17" s="295"/>
      <c r="G17" s="82"/>
      <c r="H17" s="82"/>
      <c r="I17" s="81"/>
      <c r="J17" s="81"/>
      <c r="K17" s="81"/>
      <c r="L17" s="82"/>
      <c r="M17" s="82"/>
      <c r="N17" s="81"/>
      <c r="O17" s="78"/>
      <c r="P17" s="78"/>
      <c r="Q17" s="82"/>
      <c r="R17" s="82"/>
      <c r="S17" s="82"/>
      <c r="T17" s="81"/>
      <c r="U17" s="81"/>
      <c r="V17" s="81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J17" s="90" t="s">
        <v>74</v>
      </c>
      <c r="AK17" s="80" t="s">
        <v>64</v>
      </c>
      <c r="AL17" s="80">
        <f>COUNTIF(AP17:CD17,"&gt;0")</f>
        <v>0</v>
      </c>
      <c r="AM17" s="88">
        <f>SUM(AO17-AL17*100)</f>
        <v>0</v>
      </c>
      <c r="AO17" s="91">
        <f>SUM(E14)</f>
        <v>0</v>
      </c>
      <c r="AP17" s="91">
        <f>SUM(E14)</f>
        <v>0</v>
      </c>
      <c r="AQ17" s="91">
        <f aca="true" t="shared" si="12" ref="AQ17:CD17">SUMIF(AP18,"&gt;99")</f>
        <v>0</v>
      </c>
      <c r="AR17" s="91">
        <f t="shared" si="12"/>
        <v>0</v>
      </c>
      <c r="AS17" s="91">
        <f t="shared" si="12"/>
        <v>0</v>
      </c>
      <c r="AT17" s="91">
        <f t="shared" si="12"/>
        <v>0</v>
      </c>
      <c r="AU17" s="91">
        <f t="shared" si="12"/>
        <v>0</v>
      </c>
      <c r="AV17" s="91">
        <f t="shared" si="12"/>
        <v>0</v>
      </c>
      <c r="AW17" s="91">
        <f t="shared" si="12"/>
        <v>0</v>
      </c>
      <c r="AX17" s="91">
        <f t="shared" si="12"/>
        <v>0</v>
      </c>
      <c r="AY17" s="91">
        <f t="shared" si="12"/>
        <v>0</v>
      </c>
      <c r="AZ17" s="91">
        <f t="shared" si="12"/>
        <v>0</v>
      </c>
      <c r="BA17" s="91">
        <f t="shared" si="12"/>
        <v>0</v>
      </c>
      <c r="BB17" s="91">
        <f t="shared" si="12"/>
        <v>0</v>
      </c>
      <c r="BC17" s="91">
        <f t="shared" si="12"/>
        <v>0</v>
      </c>
      <c r="BD17" s="91">
        <f t="shared" si="12"/>
        <v>0</v>
      </c>
      <c r="BE17" s="91">
        <f t="shared" si="12"/>
        <v>0</v>
      </c>
      <c r="BF17" s="91">
        <f t="shared" si="12"/>
        <v>0</v>
      </c>
      <c r="BG17" s="91">
        <f t="shared" si="12"/>
        <v>0</v>
      </c>
      <c r="BH17" s="91">
        <f t="shared" si="12"/>
        <v>0</v>
      </c>
      <c r="BI17" s="91">
        <f t="shared" si="12"/>
        <v>0</v>
      </c>
      <c r="BJ17" s="91">
        <f t="shared" si="12"/>
        <v>0</v>
      </c>
      <c r="BK17" s="91">
        <f t="shared" si="12"/>
        <v>0</v>
      </c>
      <c r="BL17" s="91">
        <f t="shared" si="12"/>
        <v>0</v>
      </c>
      <c r="BM17" s="91">
        <f t="shared" si="12"/>
        <v>0</v>
      </c>
      <c r="BN17" s="91">
        <f t="shared" si="12"/>
        <v>0</v>
      </c>
      <c r="BO17" s="91">
        <f t="shared" si="12"/>
        <v>0</v>
      </c>
      <c r="BP17" s="91">
        <f t="shared" si="12"/>
        <v>0</v>
      </c>
      <c r="BQ17" s="91">
        <f t="shared" si="12"/>
        <v>0</v>
      </c>
      <c r="BR17" s="91">
        <f t="shared" si="12"/>
        <v>0</v>
      </c>
      <c r="BS17" s="91">
        <f t="shared" si="12"/>
        <v>0</v>
      </c>
      <c r="BT17" s="91">
        <f t="shared" si="12"/>
        <v>0</v>
      </c>
      <c r="BU17" s="91">
        <f t="shared" si="12"/>
        <v>0</v>
      </c>
      <c r="BV17" s="91">
        <f t="shared" si="12"/>
        <v>0</v>
      </c>
      <c r="BW17" s="91">
        <f t="shared" si="12"/>
        <v>0</v>
      </c>
      <c r="BX17" s="91">
        <f t="shared" si="12"/>
        <v>0</v>
      </c>
      <c r="BY17" s="91">
        <f t="shared" si="12"/>
        <v>0</v>
      </c>
      <c r="BZ17" s="91">
        <f t="shared" si="12"/>
        <v>0</v>
      </c>
      <c r="CA17" s="91">
        <f t="shared" si="12"/>
        <v>0</v>
      </c>
      <c r="CB17" s="91">
        <f t="shared" si="12"/>
        <v>0</v>
      </c>
      <c r="CC17" s="91">
        <f t="shared" si="12"/>
        <v>0</v>
      </c>
      <c r="CD17" s="91">
        <f t="shared" si="12"/>
        <v>0</v>
      </c>
    </row>
    <row r="18" spans="1:82" ht="12.75">
      <c r="A18" s="78"/>
      <c r="B18" s="81"/>
      <c r="C18" s="81"/>
      <c r="D18" s="89" t="s">
        <v>1</v>
      </c>
      <c r="E18" s="294">
        <v>0</v>
      </c>
      <c r="F18" s="295"/>
      <c r="G18" s="82"/>
      <c r="H18" s="82"/>
      <c r="I18" s="81"/>
      <c r="J18" s="81"/>
      <c r="K18" s="81"/>
      <c r="L18" s="82"/>
      <c r="M18" s="82"/>
      <c r="N18" s="81"/>
      <c r="O18" s="78"/>
      <c r="P18" s="78"/>
      <c r="Q18" s="82"/>
      <c r="R18" s="82"/>
      <c r="S18" s="82"/>
      <c r="T18" s="81"/>
      <c r="U18" s="81"/>
      <c r="V18" s="81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L18" s="88"/>
      <c r="AM18" s="88"/>
      <c r="AO18" s="91"/>
      <c r="AP18" s="91">
        <f aca="true" t="shared" si="13" ref="AP18:CD18">SUM(AP17-100)</f>
        <v>-100</v>
      </c>
      <c r="AQ18" s="91">
        <f t="shared" si="13"/>
        <v>-100</v>
      </c>
      <c r="AR18" s="91">
        <f t="shared" si="13"/>
        <v>-100</v>
      </c>
      <c r="AS18" s="91">
        <f t="shared" si="13"/>
        <v>-100</v>
      </c>
      <c r="AT18" s="91">
        <f t="shared" si="13"/>
        <v>-100</v>
      </c>
      <c r="AU18" s="91">
        <f t="shared" si="13"/>
        <v>-100</v>
      </c>
      <c r="AV18" s="91">
        <f t="shared" si="13"/>
        <v>-100</v>
      </c>
      <c r="AW18" s="91">
        <f t="shared" si="13"/>
        <v>-100</v>
      </c>
      <c r="AX18" s="91">
        <f t="shared" si="13"/>
        <v>-100</v>
      </c>
      <c r="AY18" s="91">
        <f t="shared" si="13"/>
        <v>-100</v>
      </c>
      <c r="AZ18" s="91">
        <f t="shared" si="13"/>
        <v>-100</v>
      </c>
      <c r="BA18" s="91">
        <f t="shared" si="13"/>
        <v>-100</v>
      </c>
      <c r="BB18" s="91">
        <f t="shared" si="13"/>
        <v>-100</v>
      </c>
      <c r="BC18" s="91">
        <f t="shared" si="13"/>
        <v>-100</v>
      </c>
      <c r="BD18" s="91">
        <f t="shared" si="13"/>
        <v>-100</v>
      </c>
      <c r="BE18" s="91">
        <f t="shared" si="13"/>
        <v>-100</v>
      </c>
      <c r="BF18" s="91">
        <f t="shared" si="13"/>
        <v>-100</v>
      </c>
      <c r="BG18" s="91">
        <f t="shared" si="13"/>
        <v>-100</v>
      </c>
      <c r="BH18" s="91">
        <f t="shared" si="13"/>
        <v>-100</v>
      </c>
      <c r="BI18" s="91">
        <f t="shared" si="13"/>
        <v>-100</v>
      </c>
      <c r="BJ18" s="91">
        <f t="shared" si="13"/>
        <v>-100</v>
      </c>
      <c r="BK18" s="91">
        <f t="shared" si="13"/>
        <v>-100</v>
      </c>
      <c r="BL18" s="91">
        <f t="shared" si="13"/>
        <v>-100</v>
      </c>
      <c r="BM18" s="91">
        <f t="shared" si="13"/>
        <v>-100</v>
      </c>
      <c r="BN18" s="91">
        <f t="shared" si="13"/>
        <v>-100</v>
      </c>
      <c r="BO18" s="91">
        <f t="shared" si="13"/>
        <v>-100</v>
      </c>
      <c r="BP18" s="91">
        <f t="shared" si="13"/>
        <v>-100</v>
      </c>
      <c r="BQ18" s="91">
        <f t="shared" si="13"/>
        <v>-100</v>
      </c>
      <c r="BR18" s="91">
        <f t="shared" si="13"/>
        <v>-100</v>
      </c>
      <c r="BS18" s="91">
        <f t="shared" si="13"/>
        <v>-100</v>
      </c>
      <c r="BT18" s="91">
        <f t="shared" si="13"/>
        <v>-100</v>
      </c>
      <c r="BU18" s="91">
        <f t="shared" si="13"/>
        <v>-100</v>
      </c>
      <c r="BV18" s="91">
        <f t="shared" si="13"/>
        <v>-100</v>
      </c>
      <c r="BW18" s="91">
        <f t="shared" si="13"/>
        <v>-100</v>
      </c>
      <c r="BX18" s="91">
        <f t="shared" si="13"/>
        <v>-100</v>
      </c>
      <c r="BY18" s="91">
        <f t="shared" si="13"/>
        <v>-100</v>
      </c>
      <c r="BZ18" s="91">
        <f t="shared" si="13"/>
        <v>-100</v>
      </c>
      <c r="CA18" s="91">
        <f t="shared" si="13"/>
        <v>-100</v>
      </c>
      <c r="CB18" s="91">
        <f t="shared" si="13"/>
        <v>-100</v>
      </c>
      <c r="CC18" s="91">
        <f t="shared" si="13"/>
        <v>-100</v>
      </c>
      <c r="CD18" s="91">
        <f t="shared" si="13"/>
        <v>-100</v>
      </c>
    </row>
    <row r="19" spans="1:82" ht="13.5" thickBot="1">
      <c r="A19" s="78"/>
      <c r="B19" s="78"/>
      <c r="C19" s="81"/>
      <c r="D19" s="92" t="s">
        <v>2</v>
      </c>
      <c r="E19" s="294">
        <v>0</v>
      </c>
      <c r="F19" s="295"/>
      <c r="G19" s="82"/>
      <c r="H19" s="82"/>
      <c r="I19" s="81"/>
      <c r="J19" s="81"/>
      <c r="K19" s="81"/>
      <c r="L19" s="82"/>
      <c r="M19" s="82"/>
      <c r="N19" s="81"/>
      <c r="O19" s="78"/>
      <c r="P19" s="78"/>
      <c r="Q19" s="82"/>
      <c r="R19" s="82"/>
      <c r="S19" s="82"/>
      <c r="T19" s="81"/>
      <c r="U19" s="81"/>
      <c r="V19" s="81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K19" s="80" t="s">
        <v>65</v>
      </c>
      <c r="AL19" s="80">
        <f>COUNTIF(AP19:CD19,"&gt;0")</f>
        <v>0</v>
      </c>
      <c r="AM19" s="88">
        <f>SUM(AO19-AL19*100)</f>
        <v>0</v>
      </c>
      <c r="AO19" s="91">
        <f>SUM(E15)</f>
        <v>0</v>
      </c>
      <c r="AP19" s="91">
        <f>SUM(E15)</f>
        <v>0</v>
      </c>
      <c r="AQ19" s="91">
        <f aca="true" t="shared" si="14" ref="AQ19:CD19">SUMIF(AP20,"&gt;99")</f>
        <v>0</v>
      </c>
      <c r="AR19" s="91">
        <f t="shared" si="14"/>
        <v>0</v>
      </c>
      <c r="AS19" s="91">
        <f t="shared" si="14"/>
        <v>0</v>
      </c>
      <c r="AT19" s="91">
        <f t="shared" si="14"/>
        <v>0</v>
      </c>
      <c r="AU19" s="91">
        <f t="shared" si="14"/>
        <v>0</v>
      </c>
      <c r="AV19" s="91">
        <f t="shared" si="14"/>
        <v>0</v>
      </c>
      <c r="AW19" s="91">
        <f t="shared" si="14"/>
        <v>0</v>
      </c>
      <c r="AX19" s="91">
        <f t="shared" si="14"/>
        <v>0</v>
      </c>
      <c r="AY19" s="91">
        <f t="shared" si="14"/>
        <v>0</v>
      </c>
      <c r="AZ19" s="91">
        <f t="shared" si="14"/>
        <v>0</v>
      </c>
      <c r="BA19" s="91">
        <f t="shared" si="14"/>
        <v>0</v>
      </c>
      <c r="BB19" s="91">
        <f t="shared" si="14"/>
        <v>0</v>
      </c>
      <c r="BC19" s="91">
        <f t="shared" si="14"/>
        <v>0</v>
      </c>
      <c r="BD19" s="91">
        <f t="shared" si="14"/>
        <v>0</v>
      </c>
      <c r="BE19" s="91">
        <f t="shared" si="14"/>
        <v>0</v>
      </c>
      <c r="BF19" s="91">
        <f t="shared" si="14"/>
        <v>0</v>
      </c>
      <c r="BG19" s="91">
        <f t="shared" si="14"/>
        <v>0</v>
      </c>
      <c r="BH19" s="91">
        <f t="shared" si="14"/>
        <v>0</v>
      </c>
      <c r="BI19" s="91">
        <f t="shared" si="14"/>
        <v>0</v>
      </c>
      <c r="BJ19" s="91">
        <f t="shared" si="14"/>
        <v>0</v>
      </c>
      <c r="BK19" s="91">
        <f t="shared" si="14"/>
        <v>0</v>
      </c>
      <c r="BL19" s="91">
        <f t="shared" si="14"/>
        <v>0</v>
      </c>
      <c r="BM19" s="91">
        <f t="shared" si="14"/>
        <v>0</v>
      </c>
      <c r="BN19" s="91">
        <f t="shared" si="14"/>
        <v>0</v>
      </c>
      <c r="BO19" s="91">
        <f t="shared" si="14"/>
        <v>0</v>
      </c>
      <c r="BP19" s="91">
        <f t="shared" si="14"/>
        <v>0</v>
      </c>
      <c r="BQ19" s="91">
        <f t="shared" si="14"/>
        <v>0</v>
      </c>
      <c r="BR19" s="91">
        <f t="shared" si="14"/>
        <v>0</v>
      </c>
      <c r="BS19" s="91">
        <f t="shared" si="14"/>
        <v>0</v>
      </c>
      <c r="BT19" s="91">
        <f t="shared" si="14"/>
        <v>0</v>
      </c>
      <c r="BU19" s="91">
        <f t="shared" si="14"/>
        <v>0</v>
      </c>
      <c r="BV19" s="91">
        <f t="shared" si="14"/>
        <v>0</v>
      </c>
      <c r="BW19" s="91">
        <f t="shared" si="14"/>
        <v>0</v>
      </c>
      <c r="BX19" s="91">
        <f t="shared" si="14"/>
        <v>0</v>
      </c>
      <c r="BY19" s="91">
        <f t="shared" si="14"/>
        <v>0</v>
      </c>
      <c r="BZ19" s="91">
        <f t="shared" si="14"/>
        <v>0</v>
      </c>
      <c r="CA19" s="91">
        <f t="shared" si="14"/>
        <v>0</v>
      </c>
      <c r="CB19" s="91">
        <f t="shared" si="14"/>
        <v>0</v>
      </c>
      <c r="CC19" s="91">
        <f t="shared" si="14"/>
        <v>0</v>
      </c>
      <c r="CD19" s="91">
        <f t="shared" si="14"/>
        <v>0</v>
      </c>
    </row>
    <row r="20" spans="1:82" ht="13.5" thickBot="1">
      <c r="A20" s="78"/>
      <c r="B20" s="81"/>
      <c r="C20" s="81"/>
      <c r="D20" s="89" t="s">
        <v>67</v>
      </c>
      <c r="E20" s="93">
        <f>SUM(R98)</f>
        <v>0</v>
      </c>
      <c r="F20" s="182">
        <f>SUMIF(S98,"&gt;0")</f>
        <v>0</v>
      </c>
      <c r="G20" s="78"/>
      <c r="H20" s="78"/>
      <c r="I20" s="81"/>
      <c r="J20" s="81"/>
      <c r="K20" s="81"/>
      <c r="L20" s="82"/>
      <c r="M20" s="82"/>
      <c r="N20" s="81"/>
      <c r="O20" s="78"/>
      <c r="P20" s="78"/>
      <c r="Q20" s="82"/>
      <c r="R20" s="82"/>
      <c r="S20" s="82"/>
      <c r="T20" s="81"/>
      <c r="U20" s="81"/>
      <c r="V20" s="81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L20" s="88"/>
      <c r="AM20" s="88"/>
      <c r="AO20" s="91"/>
      <c r="AP20" s="91">
        <f aca="true" t="shared" si="15" ref="AP20:CD20">SUM(AP19-100)</f>
        <v>-100</v>
      </c>
      <c r="AQ20" s="91">
        <f t="shared" si="15"/>
        <v>-100</v>
      </c>
      <c r="AR20" s="91">
        <f t="shared" si="15"/>
        <v>-100</v>
      </c>
      <c r="AS20" s="91">
        <f t="shared" si="15"/>
        <v>-100</v>
      </c>
      <c r="AT20" s="91">
        <f t="shared" si="15"/>
        <v>-100</v>
      </c>
      <c r="AU20" s="91">
        <f t="shared" si="15"/>
        <v>-100</v>
      </c>
      <c r="AV20" s="91">
        <f t="shared" si="15"/>
        <v>-100</v>
      </c>
      <c r="AW20" s="91">
        <f t="shared" si="15"/>
        <v>-100</v>
      </c>
      <c r="AX20" s="91">
        <f t="shared" si="15"/>
        <v>-100</v>
      </c>
      <c r="AY20" s="91">
        <f t="shared" si="15"/>
        <v>-100</v>
      </c>
      <c r="AZ20" s="91">
        <f t="shared" si="15"/>
        <v>-100</v>
      </c>
      <c r="BA20" s="91">
        <f t="shared" si="15"/>
        <v>-100</v>
      </c>
      <c r="BB20" s="91">
        <f t="shared" si="15"/>
        <v>-100</v>
      </c>
      <c r="BC20" s="91">
        <f t="shared" si="15"/>
        <v>-100</v>
      </c>
      <c r="BD20" s="91">
        <f t="shared" si="15"/>
        <v>-100</v>
      </c>
      <c r="BE20" s="91">
        <f t="shared" si="15"/>
        <v>-100</v>
      </c>
      <c r="BF20" s="91">
        <f t="shared" si="15"/>
        <v>-100</v>
      </c>
      <c r="BG20" s="91">
        <f t="shared" si="15"/>
        <v>-100</v>
      </c>
      <c r="BH20" s="91">
        <f t="shared" si="15"/>
        <v>-100</v>
      </c>
      <c r="BI20" s="91">
        <f t="shared" si="15"/>
        <v>-100</v>
      </c>
      <c r="BJ20" s="91">
        <f t="shared" si="15"/>
        <v>-100</v>
      </c>
      <c r="BK20" s="91">
        <f t="shared" si="15"/>
        <v>-100</v>
      </c>
      <c r="BL20" s="91">
        <f t="shared" si="15"/>
        <v>-100</v>
      </c>
      <c r="BM20" s="91">
        <f t="shared" si="15"/>
        <v>-100</v>
      </c>
      <c r="BN20" s="91">
        <f t="shared" si="15"/>
        <v>-100</v>
      </c>
      <c r="BO20" s="91">
        <f t="shared" si="15"/>
        <v>-100</v>
      </c>
      <c r="BP20" s="91">
        <f t="shared" si="15"/>
        <v>-100</v>
      </c>
      <c r="BQ20" s="91">
        <f t="shared" si="15"/>
        <v>-100</v>
      </c>
      <c r="BR20" s="91">
        <f t="shared" si="15"/>
        <v>-100</v>
      </c>
      <c r="BS20" s="91">
        <f t="shared" si="15"/>
        <v>-100</v>
      </c>
      <c r="BT20" s="91">
        <f t="shared" si="15"/>
        <v>-100</v>
      </c>
      <c r="BU20" s="91">
        <f t="shared" si="15"/>
        <v>-100</v>
      </c>
      <c r="BV20" s="91">
        <f t="shared" si="15"/>
        <v>-100</v>
      </c>
      <c r="BW20" s="91">
        <f t="shared" si="15"/>
        <v>-100</v>
      </c>
      <c r="BX20" s="91">
        <f t="shared" si="15"/>
        <v>-100</v>
      </c>
      <c r="BY20" s="91">
        <f t="shared" si="15"/>
        <v>-100</v>
      </c>
      <c r="BZ20" s="91">
        <f t="shared" si="15"/>
        <v>-100</v>
      </c>
      <c r="CA20" s="91">
        <f t="shared" si="15"/>
        <v>-100</v>
      </c>
      <c r="CB20" s="91">
        <f t="shared" si="15"/>
        <v>-100</v>
      </c>
      <c r="CC20" s="91">
        <f t="shared" si="15"/>
        <v>-100</v>
      </c>
      <c r="CD20" s="91">
        <f t="shared" si="15"/>
        <v>-100</v>
      </c>
    </row>
    <row r="21" spans="1:82" ht="12.75">
      <c r="A21" s="78"/>
      <c r="B21" s="78"/>
      <c r="C21" s="81"/>
      <c r="D21" s="95"/>
      <c r="E21" s="121"/>
      <c r="F21" s="179"/>
      <c r="G21" s="82"/>
      <c r="H21" s="82"/>
      <c r="I21" s="81"/>
      <c r="J21" s="81"/>
      <c r="K21" s="81"/>
      <c r="L21" s="82"/>
      <c r="M21" s="82"/>
      <c r="N21" s="81"/>
      <c r="O21" s="78"/>
      <c r="P21" s="78"/>
      <c r="Q21" s="82"/>
      <c r="R21" s="82"/>
      <c r="S21" s="82"/>
      <c r="T21" s="81"/>
      <c r="U21" s="81"/>
      <c r="V21" s="81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K21" s="80" t="s">
        <v>64</v>
      </c>
      <c r="AL21" s="80">
        <f>COUNTIF(AP21:CD21,"&gt;0")</f>
        <v>0</v>
      </c>
      <c r="AM21" s="88">
        <f>SUM(AO21-AL21*100)</f>
        <v>0</v>
      </c>
      <c r="AO21" s="91">
        <f>SUM(E16)</f>
        <v>0</v>
      </c>
      <c r="AP21" s="91">
        <f>SUM(E16)</f>
        <v>0</v>
      </c>
      <c r="AQ21" s="91">
        <f aca="true" t="shared" si="16" ref="AQ21:CD21">SUMIF(AP22,"&gt;99")</f>
        <v>0</v>
      </c>
      <c r="AR21" s="91">
        <f t="shared" si="16"/>
        <v>0</v>
      </c>
      <c r="AS21" s="91">
        <f t="shared" si="16"/>
        <v>0</v>
      </c>
      <c r="AT21" s="91">
        <f t="shared" si="16"/>
        <v>0</v>
      </c>
      <c r="AU21" s="91">
        <f t="shared" si="16"/>
        <v>0</v>
      </c>
      <c r="AV21" s="91">
        <f t="shared" si="16"/>
        <v>0</v>
      </c>
      <c r="AW21" s="91">
        <f t="shared" si="16"/>
        <v>0</v>
      </c>
      <c r="AX21" s="91">
        <f t="shared" si="16"/>
        <v>0</v>
      </c>
      <c r="AY21" s="91">
        <f t="shared" si="16"/>
        <v>0</v>
      </c>
      <c r="AZ21" s="91">
        <f t="shared" si="16"/>
        <v>0</v>
      </c>
      <c r="BA21" s="91">
        <f t="shared" si="16"/>
        <v>0</v>
      </c>
      <c r="BB21" s="91">
        <f t="shared" si="16"/>
        <v>0</v>
      </c>
      <c r="BC21" s="91">
        <f t="shared" si="16"/>
        <v>0</v>
      </c>
      <c r="BD21" s="91">
        <f t="shared" si="16"/>
        <v>0</v>
      </c>
      <c r="BE21" s="91">
        <f t="shared" si="16"/>
        <v>0</v>
      </c>
      <c r="BF21" s="91">
        <f t="shared" si="16"/>
        <v>0</v>
      </c>
      <c r="BG21" s="91">
        <f t="shared" si="16"/>
        <v>0</v>
      </c>
      <c r="BH21" s="91">
        <f t="shared" si="16"/>
        <v>0</v>
      </c>
      <c r="BI21" s="91">
        <f t="shared" si="16"/>
        <v>0</v>
      </c>
      <c r="BJ21" s="91">
        <f t="shared" si="16"/>
        <v>0</v>
      </c>
      <c r="BK21" s="91">
        <f t="shared" si="16"/>
        <v>0</v>
      </c>
      <c r="BL21" s="91">
        <f t="shared" si="16"/>
        <v>0</v>
      </c>
      <c r="BM21" s="91">
        <f t="shared" si="16"/>
        <v>0</v>
      </c>
      <c r="BN21" s="91">
        <f t="shared" si="16"/>
        <v>0</v>
      </c>
      <c r="BO21" s="91">
        <f t="shared" si="16"/>
        <v>0</v>
      </c>
      <c r="BP21" s="91">
        <f t="shared" si="16"/>
        <v>0</v>
      </c>
      <c r="BQ21" s="91">
        <f t="shared" si="16"/>
        <v>0</v>
      </c>
      <c r="BR21" s="91">
        <f t="shared" si="16"/>
        <v>0</v>
      </c>
      <c r="BS21" s="91">
        <f t="shared" si="16"/>
        <v>0</v>
      </c>
      <c r="BT21" s="91">
        <f t="shared" si="16"/>
        <v>0</v>
      </c>
      <c r="BU21" s="91">
        <f t="shared" si="16"/>
        <v>0</v>
      </c>
      <c r="BV21" s="91">
        <f t="shared" si="16"/>
        <v>0</v>
      </c>
      <c r="BW21" s="91">
        <f t="shared" si="16"/>
        <v>0</v>
      </c>
      <c r="BX21" s="91">
        <f t="shared" si="16"/>
        <v>0</v>
      </c>
      <c r="BY21" s="91">
        <f t="shared" si="16"/>
        <v>0</v>
      </c>
      <c r="BZ21" s="91">
        <f t="shared" si="16"/>
        <v>0</v>
      </c>
      <c r="CA21" s="91">
        <f t="shared" si="16"/>
        <v>0</v>
      </c>
      <c r="CB21" s="91">
        <f t="shared" si="16"/>
        <v>0</v>
      </c>
      <c r="CC21" s="91">
        <f t="shared" si="16"/>
        <v>0</v>
      </c>
      <c r="CD21" s="91">
        <f t="shared" si="16"/>
        <v>0</v>
      </c>
    </row>
    <row r="22" spans="1:82" ht="15.75">
      <c r="A22" s="78"/>
      <c r="B22" s="81"/>
      <c r="C22" s="81"/>
      <c r="D22" s="87" t="s">
        <v>55</v>
      </c>
      <c r="E22" s="244" t="s">
        <v>52</v>
      </c>
      <c r="F22" s="245"/>
      <c r="G22" s="82"/>
      <c r="H22" s="82"/>
      <c r="I22" s="81"/>
      <c r="J22" s="81"/>
      <c r="K22" s="81"/>
      <c r="L22" s="82"/>
      <c r="M22" s="82"/>
      <c r="N22" s="81"/>
      <c r="O22" s="78"/>
      <c r="P22" s="78"/>
      <c r="Q22" s="82"/>
      <c r="R22" s="82"/>
      <c r="S22" s="82"/>
      <c r="T22" s="81"/>
      <c r="U22" s="81"/>
      <c r="V22" s="81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L22" s="88"/>
      <c r="AM22" s="88"/>
      <c r="AO22" s="91"/>
      <c r="AP22" s="91">
        <f aca="true" t="shared" si="17" ref="AP22:CD22">SUM(AP21-100)</f>
        <v>-100</v>
      </c>
      <c r="AQ22" s="91">
        <f t="shared" si="17"/>
        <v>-100</v>
      </c>
      <c r="AR22" s="91">
        <f t="shared" si="17"/>
        <v>-100</v>
      </c>
      <c r="AS22" s="91">
        <f t="shared" si="17"/>
        <v>-100</v>
      </c>
      <c r="AT22" s="91">
        <f t="shared" si="17"/>
        <v>-100</v>
      </c>
      <c r="AU22" s="91">
        <f t="shared" si="17"/>
        <v>-100</v>
      </c>
      <c r="AV22" s="91">
        <f t="shared" si="17"/>
        <v>-100</v>
      </c>
      <c r="AW22" s="91">
        <f t="shared" si="17"/>
        <v>-100</v>
      </c>
      <c r="AX22" s="91">
        <f t="shared" si="17"/>
        <v>-100</v>
      </c>
      <c r="AY22" s="91">
        <f t="shared" si="17"/>
        <v>-100</v>
      </c>
      <c r="AZ22" s="91">
        <f t="shared" si="17"/>
        <v>-100</v>
      </c>
      <c r="BA22" s="91">
        <f t="shared" si="17"/>
        <v>-100</v>
      </c>
      <c r="BB22" s="91">
        <f t="shared" si="17"/>
        <v>-100</v>
      </c>
      <c r="BC22" s="91">
        <f t="shared" si="17"/>
        <v>-100</v>
      </c>
      <c r="BD22" s="91">
        <f t="shared" si="17"/>
        <v>-100</v>
      </c>
      <c r="BE22" s="91">
        <f t="shared" si="17"/>
        <v>-100</v>
      </c>
      <c r="BF22" s="91">
        <f t="shared" si="17"/>
        <v>-100</v>
      </c>
      <c r="BG22" s="91">
        <f t="shared" si="17"/>
        <v>-100</v>
      </c>
      <c r="BH22" s="91">
        <f t="shared" si="17"/>
        <v>-100</v>
      </c>
      <c r="BI22" s="91">
        <f t="shared" si="17"/>
        <v>-100</v>
      </c>
      <c r="BJ22" s="91">
        <f t="shared" si="17"/>
        <v>-100</v>
      </c>
      <c r="BK22" s="91">
        <f t="shared" si="17"/>
        <v>-100</v>
      </c>
      <c r="BL22" s="91">
        <f t="shared" si="17"/>
        <v>-100</v>
      </c>
      <c r="BM22" s="91">
        <f t="shared" si="17"/>
        <v>-100</v>
      </c>
      <c r="BN22" s="91">
        <f t="shared" si="17"/>
        <v>-100</v>
      </c>
      <c r="BO22" s="91">
        <f t="shared" si="17"/>
        <v>-100</v>
      </c>
      <c r="BP22" s="91">
        <f t="shared" si="17"/>
        <v>-100</v>
      </c>
      <c r="BQ22" s="91">
        <f t="shared" si="17"/>
        <v>-100</v>
      </c>
      <c r="BR22" s="91">
        <f t="shared" si="17"/>
        <v>-100</v>
      </c>
      <c r="BS22" s="91">
        <f t="shared" si="17"/>
        <v>-100</v>
      </c>
      <c r="BT22" s="91">
        <f t="shared" si="17"/>
        <v>-100</v>
      </c>
      <c r="BU22" s="91">
        <f t="shared" si="17"/>
        <v>-100</v>
      </c>
      <c r="BV22" s="91">
        <f t="shared" si="17"/>
        <v>-100</v>
      </c>
      <c r="BW22" s="91">
        <f t="shared" si="17"/>
        <v>-100</v>
      </c>
      <c r="BX22" s="91">
        <f t="shared" si="17"/>
        <v>-100</v>
      </c>
      <c r="BY22" s="91">
        <f t="shared" si="17"/>
        <v>-100</v>
      </c>
      <c r="BZ22" s="91">
        <f t="shared" si="17"/>
        <v>-100</v>
      </c>
      <c r="CA22" s="91">
        <f t="shared" si="17"/>
        <v>-100</v>
      </c>
      <c r="CB22" s="91">
        <f t="shared" si="17"/>
        <v>-100</v>
      </c>
      <c r="CC22" s="91">
        <f t="shared" si="17"/>
        <v>-100</v>
      </c>
      <c r="CD22" s="91">
        <f t="shared" si="17"/>
        <v>-100</v>
      </c>
    </row>
    <row r="23" spans="1:82" ht="12.75">
      <c r="A23" s="78"/>
      <c r="B23" s="78"/>
      <c r="C23" s="81"/>
      <c r="D23" s="89" t="s">
        <v>1</v>
      </c>
      <c r="E23" s="294">
        <v>0</v>
      </c>
      <c r="F23" s="295"/>
      <c r="G23" s="82"/>
      <c r="H23" s="82"/>
      <c r="I23" s="81"/>
      <c r="J23" s="81"/>
      <c r="K23" s="81"/>
      <c r="L23" s="82"/>
      <c r="M23" s="82"/>
      <c r="N23" s="81"/>
      <c r="O23" s="78"/>
      <c r="P23" s="78"/>
      <c r="Q23" s="82"/>
      <c r="R23" s="82"/>
      <c r="S23" s="82"/>
      <c r="T23" s="81"/>
      <c r="U23" s="81"/>
      <c r="V23" s="81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K23" s="80" t="s">
        <v>65</v>
      </c>
      <c r="AL23" s="80">
        <f>COUNTIF(AP23:CD23,"&gt;0")</f>
        <v>0</v>
      </c>
      <c r="AM23" s="88">
        <f>SUM(AO23-AL23*100)</f>
        <v>0</v>
      </c>
      <c r="AO23" s="91">
        <f>SUM(E17)</f>
        <v>0</v>
      </c>
      <c r="AP23" s="91">
        <f>SUM(E17)</f>
        <v>0</v>
      </c>
      <c r="AQ23" s="91">
        <f aca="true" t="shared" si="18" ref="AQ23:CD23">SUMIF(AP24,"&gt;99")</f>
        <v>0</v>
      </c>
      <c r="AR23" s="91">
        <f t="shared" si="18"/>
        <v>0</v>
      </c>
      <c r="AS23" s="91">
        <f t="shared" si="18"/>
        <v>0</v>
      </c>
      <c r="AT23" s="91">
        <f t="shared" si="18"/>
        <v>0</v>
      </c>
      <c r="AU23" s="91">
        <f t="shared" si="18"/>
        <v>0</v>
      </c>
      <c r="AV23" s="91">
        <f t="shared" si="18"/>
        <v>0</v>
      </c>
      <c r="AW23" s="91">
        <f t="shared" si="18"/>
        <v>0</v>
      </c>
      <c r="AX23" s="91">
        <f t="shared" si="18"/>
        <v>0</v>
      </c>
      <c r="AY23" s="91">
        <f t="shared" si="18"/>
        <v>0</v>
      </c>
      <c r="AZ23" s="91">
        <f t="shared" si="18"/>
        <v>0</v>
      </c>
      <c r="BA23" s="91">
        <f t="shared" si="18"/>
        <v>0</v>
      </c>
      <c r="BB23" s="91">
        <f t="shared" si="18"/>
        <v>0</v>
      </c>
      <c r="BC23" s="91">
        <f t="shared" si="18"/>
        <v>0</v>
      </c>
      <c r="BD23" s="91">
        <f t="shared" si="18"/>
        <v>0</v>
      </c>
      <c r="BE23" s="91">
        <f t="shared" si="18"/>
        <v>0</v>
      </c>
      <c r="BF23" s="91">
        <f t="shared" si="18"/>
        <v>0</v>
      </c>
      <c r="BG23" s="91">
        <f t="shared" si="18"/>
        <v>0</v>
      </c>
      <c r="BH23" s="91">
        <f t="shared" si="18"/>
        <v>0</v>
      </c>
      <c r="BI23" s="91">
        <f t="shared" si="18"/>
        <v>0</v>
      </c>
      <c r="BJ23" s="91">
        <f t="shared" si="18"/>
        <v>0</v>
      </c>
      <c r="BK23" s="91">
        <f t="shared" si="18"/>
        <v>0</v>
      </c>
      <c r="BL23" s="91">
        <f t="shared" si="18"/>
        <v>0</v>
      </c>
      <c r="BM23" s="91">
        <f t="shared" si="18"/>
        <v>0</v>
      </c>
      <c r="BN23" s="91">
        <f t="shared" si="18"/>
        <v>0</v>
      </c>
      <c r="BO23" s="91">
        <f t="shared" si="18"/>
        <v>0</v>
      </c>
      <c r="BP23" s="91">
        <f t="shared" si="18"/>
        <v>0</v>
      </c>
      <c r="BQ23" s="91">
        <f t="shared" si="18"/>
        <v>0</v>
      </c>
      <c r="BR23" s="91">
        <f t="shared" si="18"/>
        <v>0</v>
      </c>
      <c r="BS23" s="91">
        <f t="shared" si="18"/>
        <v>0</v>
      </c>
      <c r="BT23" s="91">
        <f t="shared" si="18"/>
        <v>0</v>
      </c>
      <c r="BU23" s="91">
        <f t="shared" si="18"/>
        <v>0</v>
      </c>
      <c r="BV23" s="91">
        <f t="shared" si="18"/>
        <v>0</v>
      </c>
      <c r="BW23" s="91">
        <f t="shared" si="18"/>
        <v>0</v>
      </c>
      <c r="BX23" s="91">
        <f t="shared" si="18"/>
        <v>0</v>
      </c>
      <c r="BY23" s="91">
        <f t="shared" si="18"/>
        <v>0</v>
      </c>
      <c r="BZ23" s="91">
        <f t="shared" si="18"/>
        <v>0</v>
      </c>
      <c r="CA23" s="91">
        <f t="shared" si="18"/>
        <v>0</v>
      </c>
      <c r="CB23" s="91">
        <f t="shared" si="18"/>
        <v>0</v>
      </c>
      <c r="CC23" s="91">
        <f t="shared" si="18"/>
        <v>0</v>
      </c>
      <c r="CD23" s="91">
        <f t="shared" si="18"/>
        <v>0</v>
      </c>
    </row>
    <row r="24" spans="1:82" ht="12.75">
      <c r="A24" s="78"/>
      <c r="B24" s="81"/>
      <c r="C24" s="81"/>
      <c r="D24" s="92" t="s">
        <v>2</v>
      </c>
      <c r="E24" s="294">
        <v>0</v>
      </c>
      <c r="F24" s="295"/>
      <c r="G24" s="82"/>
      <c r="H24" s="82"/>
      <c r="I24" s="81"/>
      <c r="J24" s="81"/>
      <c r="K24" s="81"/>
      <c r="L24" s="82"/>
      <c r="M24" s="82"/>
      <c r="N24" s="81"/>
      <c r="O24" s="78"/>
      <c r="P24" s="78"/>
      <c r="Q24" s="82"/>
      <c r="R24" s="82"/>
      <c r="S24" s="82"/>
      <c r="T24" s="81"/>
      <c r="U24" s="81"/>
      <c r="V24" s="81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L24" s="88"/>
      <c r="AM24" s="88"/>
      <c r="AO24" s="91"/>
      <c r="AP24" s="91">
        <f aca="true" t="shared" si="19" ref="AP24:CD24">SUM(AP23-100)</f>
        <v>-100</v>
      </c>
      <c r="AQ24" s="91">
        <f t="shared" si="19"/>
        <v>-100</v>
      </c>
      <c r="AR24" s="91">
        <f t="shared" si="19"/>
        <v>-100</v>
      </c>
      <c r="AS24" s="91">
        <f t="shared" si="19"/>
        <v>-100</v>
      </c>
      <c r="AT24" s="91">
        <f t="shared" si="19"/>
        <v>-100</v>
      </c>
      <c r="AU24" s="91">
        <f t="shared" si="19"/>
        <v>-100</v>
      </c>
      <c r="AV24" s="91">
        <f t="shared" si="19"/>
        <v>-100</v>
      </c>
      <c r="AW24" s="91">
        <f t="shared" si="19"/>
        <v>-100</v>
      </c>
      <c r="AX24" s="91">
        <f t="shared" si="19"/>
        <v>-100</v>
      </c>
      <c r="AY24" s="91">
        <f t="shared" si="19"/>
        <v>-100</v>
      </c>
      <c r="AZ24" s="91">
        <f t="shared" si="19"/>
        <v>-100</v>
      </c>
      <c r="BA24" s="91">
        <f t="shared" si="19"/>
        <v>-100</v>
      </c>
      <c r="BB24" s="91">
        <f t="shared" si="19"/>
        <v>-100</v>
      </c>
      <c r="BC24" s="91">
        <f t="shared" si="19"/>
        <v>-100</v>
      </c>
      <c r="BD24" s="91">
        <f t="shared" si="19"/>
        <v>-100</v>
      </c>
      <c r="BE24" s="91">
        <f t="shared" si="19"/>
        <v>-100</v>
      </c>
      <c r="BF24" s="91">
        <f t="shared" si="19"/>
        <v>-100</v>
      </c>
      <c r="BG24" s="91">
        <f t="shared" si="19"/>
        <v>-100</v>
      </c>
      <c r="BH24" s="91">
        <f t="shared" si="19"/>
        <v>-100</v>
      </c>
      <c r="BI24" s="91">
        <f t="shared" si="19"/>
        <v>-100</v>
      </c>
      <c r="BJ24" s="91">
        <f t="shared" si="19"/>
        <v>-100</v>
      </c>
      <c r="BK24" s="91">
        <f t="shared" si="19"/>
        <v>-100</v>
      </c>
      <c r="BL24" s="91">
        <f t="shared" si="19"/>
        <v>-100</v>
      </c>
      <c r="BM24" s="91">
        <f t="shared" si="19"/>
        <v>-100</v>
      </c>
      <c r="BN24" s="91">
        <f t="shared" si="19"/>
        <v>-100</v>
      </c>
      <c r="BO24" s="91">
        <f t="shared" si="19"/>
        <v>-100</v>
      </c>
      <c r="BP24" s="91">
        <f t="shared" si="19"/>
        <v>-100</v>
      </c>
      <c r="BQ24" s="91">
        <f t="shared" si="19"/>
        <v>-100</v>
      </c>
      <c r="BR24" s="91">
        <f t="shared" si="19"/>
        <v>-100</v>
      </c>
      <c r="BS24" s="91">
        <f t="shared" si="19"/>
        <v>-100</v>
      </c>
      <c r="BT24" s="91">
        <f t="shared" si="19"/>
        <v>-100</v>
      </c>
      <c r="BU24" s="91">
        <f t="shared" si="19"/>
        <v>-100</v>
      </c>
      <c r="BV24" s="91">
        <f t="shared" si="19"/>
        <v>-100</v>
      </c>
      <c r="BW24" s="91">
        <f t="shared" si="19"/>
        <v>-100</v>
      </c>
      <c r="BX24" s="91">
        <f t="shared" si="19"/>
        <v>-100</v>
      </c>
      <c r="BY24" s="91">
        <f t="shared" si="19"/>
        <v>-100</v>
      </c>
      <c r="BZ24" s="91">
        <f t="shared" si="19"/>
        <v>-100</v>
      </c>
      <c r="CA24" s="91">
        <f t="shared" si="19"/>
        <v>-100</v>
      </c>
      <c r="CB24" s="91">
        <f t="shared" si="19"/>
        <v>-100</v>
      </c>
      <c r="CC24" s="91">
        <f t="shared" si="19"/>
        <v>-100</v>
      </c>
      <c r="CD24" s="91">
        <f t="shared" si="19"/>
        <v>-100</v>
      </c>
    </row>
    <row r="25" spans="1:82" ht="12.75">
      <c r="A25" s="78"/>
      <c r="B25" s="78"/>
      <c r="C25" s="81"/>
      <c r="D25" s="89" t="s">
        <v>1</v>
      </c>
      <c r="E25" s="294">
        <v>0</v>
      </c>
      <c r="F25" s="295"/>
      <c r="G25" s="82"/>
      <c r="H25" s="82"/>
      <c r="I25" s="81"/>
      <c r="J25" s="81"/>
      <c r="K25" s="81"/>
      <c r="L25" s="82"/>
      <c r="M25" s="82"/>
      <c r="N25" s="81"/>
      <c r="O25" s="78"/>
      <c r="P25" s="78"/>
      <c r="Q25" s="82"/>
      <c r="R25" s="82"/>
      <c r="S25" s="82"/>
      <c r="T25" s="81"/>
      <c r="U25" s="81"/>
      <c r="V25" s="81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K25" s="80" t="s">
        <v>66</v>
      </c>
      <c r="AL25" s="80">
        <f>COUNTIF(AP25:CD25,"&gt;0")</f>
        <v>0</v>
      </c>
      <c r="AM25" s="88">
        <f>SUM(AO25-AL25*100)</f>
        <v>0</v>
      </c>
      <c r="AO25" s="91">
        <f>SUM(E18)</f>
        <v>0</v>
      </c>
      <c r="AP25" s="91">
        <f>SUM(E18)</f>
        <v>0</v>
      </c>
      <c r="AQ25" s="91">
        <f aca="true" t="shared" si="20" ref="AQ25:CD25">SUMIF(AP26,"&gt;99")</f>
        <v>0</v>
      </c>
      <c r="AR25" s="91">
        <f t="shared" si="20"/>
        <v>0</v>
      </c>
      <c r="AS25" s="91">
        <f t="shared" si="20"/>
        <v>0</v>
      </c>
      <c r="AT25" s="91">
        <f t="shared" si="20"/>
        <v>0</v>
      </c>
      <c r="AU25" s="91">
        <f t="shared" si="20"/>
        <v>0</v>
      </c>
      <c r="AV25" s="91">
        <f t="shared" si="20"/>
        <v>0</v>
      </c>
      <c r="AW25" s="91">
        <f t="shared" si="20"/>
        <v>0</v>
      </c>
      <c r="AX25" s="91">
        <f t="shared" si="20"/>
        <v>0</v>
      </c>
      <c r="AY25" s="91">
        <f t="shared" si="20"/>
        <v>0</v>
      </c>
      <c r="AZ25" s="91">
        <f t="shared" si="20"/>
        <v>0</v>
      </c>
      <c r="BA25" s="91">
        <f t="shared" si="20"/>
        <v>0</v>
      </c>
      <c r="BB25" s="91">
        <f t="shared" si="20"/>
        <v>0</v>
      </c>
      <c r="BC25" s="91">
        <f t="shared" si="20"/>
        <v>0</v>
      </c>
      <c r="BD25" s="91">
        <f t="shared" si="20"/>
        <v>0</v>
      </c>
      <c r="BE25" s="91">
        <f t="shared" si="20"/>
        <v>0</v>
      </c>
      <c r="BF25" s="91">
        <f t="shared" si="20"/>
        <v>0</v>
      </c>
      <c r="BG25" s="91">
        <f t="shared" si="20"/>
        <v>0</v>
      </c>
      <c r="BH25" s="91">
        <f t="shared" si="20"/>
        <v>0</v>
      </c>
      <c r="BI25" s="91">
        <f t="shared" si="20"/>
        <v>0</v>
      </c>
      <c r="BJ25" s="91">
        <f t="shared" si="20"/>
        <v>0</v>
      </c>
      <c r="BK25" s="91">
        <f t="shared" si="20"/>
        <v>0</v>
      </c>
      <c r="BL25" s="91">
        <f t="shared" si="20"/>
        <v>0</v>
      </c>
      <c r="BM25" s="91">
        <f t="shared" si="20"/>
        <v>0</v>
      </c>
      <c r="BN25" s="91">
        <f t="shared" si="20"/>
        <v>0</v>
      </c>
      <c r="BO25" s="91">
        <f t="shared" si="20"/>
        <v>0</v>
      </c>
      <c r="BP25" s="91">
        <f t="shared" si="20"/>
        <v>0</v>
      </c>
      <c r="BQ25" s="91">
        <f t="shared" si="20"/>
        <v>0</v>
      </c>
      <c r="BR25" s="91">
        <f t="shared" si="20"/>
        <v>0</v>
      </c>
      <c r="BS25" s="91">
        <f t="shared" si="20"/>
        <v>0</v>
      </c>
      <c r="BT25" s="91">
        <f t="shared" si="20"/>
        <v>0</v>
      </c>
      <c r="BU25" s="91">
        <f t="shared" si="20"/>
        <v>0</v>
      </c>
      <c r="BV25" s="91">
        <f t="shared" si="20"/>
        <v>0</v>
      </c>
      <c r="BW25" s="91">
        <f t="shared" si="20"/>
        <v>0</v>
      </c>
      <c r="BX25" s="91">
        <f t="shared" si="20"/>
        <v>0</v>
      </c>
      <c r="BY25" s="91">
        <f t="shared" si="20"/>
        <v>0</v>
      </c>
      <c r="BZ25" s="91">
        <f t="shared" si="20"/>
        <v>0</v>
      </c>
      <c r="CA25" s="91">
        <f t="shared" si="20"/>
        <v>0</v>
      </c>
      <c r="CB25" s="91">
        <f t="shared" si="20"/>
        <v>0</v>
      </c>
      <c r="CC25" s="91">
        <f t="shared" si="20"/>
        <v>0</v>
      </c>
      <c r="CD25" s="91">
        <f t="shared" si="20"/>
        <v>0</v>
      </c>
    </row>
    <row r="26" spans="1:82" ht="12.75">
      <c r="A26" s="78"/>
      <c r="B26" s="81"/>
      <c r="C26" s="81"/>
      <c r="D26" s="92" t="s">
        <v>2</v>
      </c>
      <c r="E26" s="294">
        <v>0</v>
      </c>
      <c r="F26" s="295"/>
      <c r="G26" s="82"/>
      <c r="H26" s="82"/>
      <c r="I26" s="81"/>
      <c r="J26" s="81"/>
      <c r="K26" s="81"/>
      <c r="L26" s="82"/>
      <c r="M26" s="82"/>
      <c r="N26" s="81"/>
      <c r="O26" s="78"/>
      <c r="P26" s="78"/>
      <c r="Q26" s="82"/>
      <c r="R26" s="82"/>
      <c r="S26" s="82"/>
      <c r="T26" s="81"/>
      <c r="U26" s="81"/>
      <c r="V26" s="81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L26" s="88"/>
      <c r="AM26" s="88"/>
      <c r="AO26" s="91"/>
      <c r="AP26" s="91">
        <f aca="true" t="shared" si="21" ref="AP26:CD26">SUM(AP25-100)</f>
        <v>-100</v>
      </c>
      <c r="AQ26" s="91">
        <f t="shared" si="21"/>
        <v>-100</v>
      </c>
      <c r="AR26" s="91">
        <f t="shared" si="21"/>
        <v>-100</v>
      </c>
      <c r="AS26" s="91">
        <f t="shared" si="21"/>
        <v>-100</v>
      </c>
      <c r="AT26" s="91">
        <f t="shared" si="21"/>
        <v>-100</v>
      </c>
      <c r="AU26" s="91">
        <f t="shared" si="21"/>
        <v>-100</v>
      </c>
      <c r="AV26" s="91">
        <f t="shared" si="21"/>
        <v>-100</v>
      </c>
      <c r="AW26" s="91">
        <f t="shared" si="21"/>
        <v>-100</v>
      </c>
      <c r="AX26" s="91">
        <f t="shared" si="21"/>
        <v>-100</v>
      </c>
      <c r="AY26" s="91">
        <f t="shared" si="21"/>
        <v>-100</v>
      </c>
      <c r="AZ26" s="91">
        <f t="shared" si="21"/>
        <v>-100</v>
      </c>
      <c r="BA26" s="91">
        <f t="shared" si="21"/>
        <v>-100</v>
      </c>
      <c r="BB26" s="91">
        <f t="shared" si="21"/>
        <v>-100</v>
      </c>
      <c r="BC26" s="91">
        <f t="shared" si="21"/>
        <v>-100</v>
      </c>
      <c r="BD26" s="91">
        <f t="shared" si="21"/>
        <v>-100</v>
      </c>
      <c r="BE26" s="91">
        <f t="shared" si="21"/>
        <v>-100</v>
      </c>
      <c r="BF26" s="91">
        <f t="shared" si="21"/>
        <v>-100</v>
      </c>
      <c r="BG26" s="91">
        <f t="shared" si="21"/>
        <v>-100</v>
      </c>
      <c r="BH26" s="91">
        <f t="shared" si="21"/>
        <v>-100</v>
      </c>
      <c r="BI26" s="91">
        <f t="shared" si="21"/>
        <v>-100</v>
      </c>
      <c r="BJ26" s="91">
        <f t="shared" si="21"/>
        <v>-100</v>
      </c>
      <c r="BK26" s="91">
        <f t="shared" si="21"/>
        <v>-100</v>
      </c>
      <c r="BL26" s="91">
        <f t="shared" si="21"/>
        <v>-100</v>
      </c>
      <c r="BM26" s="91">
        <f t="shared" si="21"/>
        <v>-100</v>
      </c>
      <c r="BN26" s="91">
        <f t="shared" si="21"/>
        <v>-100</v>
      </c>
      <c r="BO26" s="91">
        <f t="shared" si="21"/>
        <v>-100</v>
      </c>
      <c r="BP26" s="91">
        <f t="shared" si="21"/>
        <v>-100</v>
      </c>
      <c r="BQ26" s="91">
        <f t="shared" si="21"/>
        <v>-100</v>
      </c>
      <c r="BR26" s="91">
        <f t="shared" si="21"/>
        <v>-100</v>
      </c>
      <c r="BS26" s="91">
        <f t="shared" si="21"/>
        <v>-100</v>
      </c>
      <c r="BT26" s="91">
        <f t="shared" si="21"/>
        <v>-100</v>
      </c>
      <c r="BU26" s="91">
        <f t="shared" si="21"/>
        <v>-100</v>
      </c>
      <c r="BV26" s="91">
        <f t="shared" si="21"/>
        <v>-100</v>
      </c>
      <c r="BW26" s="91">
        <f t="shared" si="21"/>
        <v>-100</v>
      </c>
      <c r="BX26" s="91">
        <f t="shared" si="21"/>
        <v>-100</v>
      </c>
      <c r="BY26" s="91">
        <f t="shared" si="21"/>
        <v>-100</v>
      </c>
      <c r="BZ26" s="91">
        <f t="shared" si="21"/>
        <v>-100</v>
      </c>
      <c r="CA26" s="91">
        <f t="shared" si="21"/>
        <v>-100</v>
      </c>
      <c r="CB26" s="91">
        <f t="shared" si="21"/>
        <v>-100</v>
      </c>
      <c r="CC26" s="91">
        <f t="shared" si="21"/>
        <v>-100</v>
      </c>
      <c r="CD26" s="91">
        <f t="shared" si="21"/>
        <v>-100</v>
      </c>
    </row>
    <row r="27" spans="1:82" ht="12.75">
      <c r="A27" s="78"/>
      <c r="B27" s="78"/>
      <c r="C27" s="81"/>
      <c r="D27" s="89" t="s">
        <v>1</v>
      </c>
      <c r="E27" s="294">
        <v>0</v>
      </c>
      <c r="F27" s="295"/>
      <c r="G27" s="82"/>
      <c r="H27" s="82"/>
      <c r="I27" s="81"/>
      <c r="J27" s="81"/>
      <c r="K27" s="81"/>
      <c r="L27" s="82"/>
      <c r="M27" s="82"/>
      <c r="N27" s="81"/>
      <c r="O27" s="78"/>
      <c r="P27" s="78"/>
      <c r="Q27" s="82"/>
      <c r="R27" s="82"/>
      <c r="S27" s="82"/>
      <c r="T27" s="81"/>
      <c r="U27" s="81"/>
      <c r="V27" s="81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K27" s="80" t="s">
        <v>65</v>
      </c>
      <c r="AL27" s="80">
        <f>COUNTIF(AP27:CD27,"&gt;0")</f>
        <v>0</v>
      </c>
      <c r="AM27" s="88">
        <f>SUM(AO27-AL27*100)</f>
        <v>0</v>
      </c>
      <c r="AO27" s="91">
        <f>SUM(E19)</f>
        <v>0</v>
      </c>
      <c r="AP27" s="91">
        <f>SUM(E19)</f>
        <v>0</v>
      </c>
      <c r="AQ27" s="91">
        <f aca="true" t="shared" si="22" ref="AQ27:CD27">SUMIF(AP28,"&gt;99")</f>
        <v>0</v>
      </c>
      <c r="AR27" s="91">
        <f t="shared" si="22"/>
        <v>0</v>
      </c>
      <c r="AS27" s="91">
        <f t="shared" si="22"/>
        <v>0</v>
      </c>
      <c r="AT27" s="91">
        <f t="shared" si="22"/>
        <v>0</v>
      </c>
      <c r="AU27" s="91">
        <f t="shared" si="22"/>
        <v>0</v>
      </c>
      <c r="AV27" s="91">
        <f t="shared" si="22"/>
        <v>0</v>
      </c>
      <c r="AW27" s="91">
        <f t="shared" si="22"/>
        <v>0</v>
      </c>
      <c r="AX27" s="91">
        <f t="shared" si="22"/>
        <v>0</v>
      </c>
      <c r="AY27" s="91">
        <f t="shared" si="22"/>
        <v>0</v>
      </c>
      <c r="AZ27" s="91">
        <f t="shared" si="22"/>
        <v>0</v>
      </c>
      <c r="BA27" s="91">
        <f t="shared" si="22"/>
        <v>0</v>
      </c>
      <c r="BB27" s="91">
        <f t="shared" si="22"/>
        <v>0</v>
      </c>
      <c r="BC27" s="91">
        <f t="shared" si="22"/>
        <v>0</v>
      </c>
      <c r="BD27" s="91">
        <f t="shared" si="22"/>
        <v>0</v>
      </c>
      <c r="BE27" s="91">
        <f t="shared" si="22"/>
        <v>0</v>
      </c>
      <c r="BF27" s="91">
        <f t="shared" si="22"/>
        <v>0</v>
      </c>
      <c r="BG27" s="91">
        <f t="shared" si="22"/>
        <v>0</v>
      </c>
      <c r="BH27" s="91">
        <f t="shared" si="22"/>
        <v>0</v>
      </c>
      <c r="BI27" s="91">
        <f t="shared" si="22"/>
        <v>0</v>
      </c>
      <c r="BJ27" s="91">
        <f t="shared" si="22"/>
        <v>0</v>
      </c>
      <c r="BK27" s="91">
        <f t="shared" si="22"/>
        <v>0</v>
      </c>
      <c r="BL27" s="91">
        <f t="shared" si="22"/>
        <v>0</v>
      </c>
      <c r="BM27" s="91">
        <f t="shared" si="22"/>
        <v>0</v>
      </c>
      <c r="BN27" s="91">
        <f t="shared" si="22"/>
        <v>0</v>
      </c>
      <c r="BO27" s="91">
        <f t="shared" si="22"/>
        <v>0</v>
      </c>
      <c r="BP27" s="91">
        <f t="shared" si="22"/>
        <v>0</v>
      </c>
      <c r="BQ27" s="91">
        <f t="shared" si="22"/>
        <v>0</v>
      </c>
      <c r="BR27" s="91">
        <f t="shared" si="22"/>
        <v>0</v>
      </c>
      <c r="BS27" s="91">
        <f t="shared" si="22"/>
        <v>0</v>
      </c>
      <c r="BT27" s="91">
        <f t="shared" si="22"/>
        <v>0</v>
      </c>
      <c r="BU27" s="91">
        <f t="shared" si="22"/>
        <v>0</v>
      </c>
      <c r="BV27" s="91">
        <f t="shared" si="22"/>
        <v>0</v>
      </c>
      <c r="BW27" s="91">
        <f t="shared" si="22"/>
        <v>0</v>
      </c>
      <c r="BX27" s="91">
        <f t="shared" si="22"/>
        <v>0</v>
      </c>
      <c r="BY27" s="91">
        <f t="shared" si="22"/>
        <v>0</v>
      </c>
      <c r="BZ27" s="91">
        <f t="shared" si="22"/>
        <v>0</v>
      </c>
      <c r="CA27" s="91">
        <f t="shared" si="22"/>
        <v>0</v>
      </c>
      <c r="CB27" s="91">
        <f t="shared" si="22"/>
        <v>0</v>
      </c>
      <c r="CC27" s="91">
        <f t="shared" si="22"/>
        <v>0</v>
      </c>
      <c r="CD27" s="91">
        <f t="shared" si="22"/>
        <v>0</v>
      </c>
    </row>
    <row r="28" spans="1:82" ht="13.5" thickBot="1">
      <c r="A28" s="78"/>
      <c r="B28" s="81"/>
      <c r="C28" s="81"/>
      <c r="D28" s="92" t="s">
        <v>2</v>
      </c>
      <c r="E28" s="294">
        <v>0</v>
      </c>
      <c r="F28" s="295"/>
      <c r="G28" s="82"/>
      <c r="H28" s="82"/>
      <c r="I28" s="81"/>
      <c r="J28" s="81"/>
      <c r="K28" s="81"/>
      <c r="L28" s="82"/>
      <c r="M28" s="82"/>
      <c r="N28" s="81"/>
      <c r="O28" s="78"/>
      <c r="P28" s="78"/>
      <c r="Q28" s="82"/>
      <c r="R28" s="82"/>
      <c r="S28" s="82"/>
      <c r="T28" s="81"/>
      <c r="U28" s="81"/>
      <c r="V28" s="81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K28" s="80" t="s">
        <v>59</v>
      </c>
      <c r="AL28" s="88"/>
      <c r="AM28" s="88"/>
      <c r="AO28" s="91"/>
      <c r="AP28" s="91">
        <f aca="true" t="shared" si="23" ref="AP28:CD28">SUM(AP27-100)</f>
        <v>-100</v>
      </c>
      <c r="AQ28" s="91">
        <f t="shared" si="23"/>
        <v>-100</v>
      </c>
      <c r="AR28" s="91">
        <f t="shared" si="23"/>
        <v>-100</v>
      </c>
      <c r="AS28" s="91">
        <f t="shared" si="23"/>
        <v>-100</v>
      </c>
      <c r="AT28" s="91">
        <f t="shared" si="23"/>
        <v>-100</v>
      </c>
      <c r="AU28" s="91">
        <f t="shared" si="23"/>
        <v>-100</v>
      </c>
      <c r="AV28" s="91">
        <f t="shared" si="23"/>
        <v>-100</v>
      </c>
      <c r="AW28" s="91">
        <f t="shared" si="23"/>
        <v>-100</v>
      </c>
      <c r="AX28" s="91">
        <f t="shared" si="23"/>
        <v>-100</v>
      </c>
      <c r="AY28" s="91">
        <f t="shared" si="23"/>
        <v>-100</v>
      </c>
      <c r="AZ28" s="91">
        <f t="shared" si="23"/>
        <v>-100</v>
      </c>
      <c r="BA28" s="91">
        <f t="shared" si="23"/>
        <v>-100</v>
      </c>
      <c r="BB28" s="91">
        <f t="shared" si="23"/>
        <v>-100</v>
      </c>
      <c r="BC28" s="91">
        <f t="shared" si="23"/>
        <v>-100</v>
      </c>
      <c r="BD28" s="91">
        <f t="shared" si="23"/>
        <v>-100</v>
      </c>
      <c r="BE28" s="91">
        <f t="shared" si="23"/>
        <v>-100</v>
      </c>
      <c r="BF28" s="91">
        <f t="shared" si="23"/>
        <v>-100</v>
      </c>
      <c r="BG28" s="91">
        <f t="shared" si="23"/>
        <v>-100</v>
      </c>
      <c r="BH28" s="91">
        <f t="shared" si="23"/>
        <v>-100</v>
      </c>
      <c r="BI28" s="91">
        <f t="shared" si="23"/>
        <v>-100</v>
      </c>
      <c r="BJ28" s="91">
        <f t="shared" si="23"/>
        <v>-100</v>
      </c>
      <c r="BK28" s="91">
        <f t="shared" si="23"/>
        <v>-100</v>
      </c>
      <c r="BL28" s="91">
        <f t="shared" si="23"/>
        <v>-100</v>
      </c>
      <c r="BM28" s="91">
        <f t="shared" si="23"/>
        <v>-100</v>
      </c>
      <c r="BN28" s="91">
        <f t="shared" si="23"/>
        <v>-100</v>
      </c>
      <c r="BO28" s="91">
        <f t="shared" si="23"/>
        <v>-100</v>
      </c>
      <c r="BP28" s="91">
        <f t="shared" si="23"/>
        <v>-100</v>
      </c>
      <c r="BQ28" s="91">
        <f t="shared" si="23"/>
        <v>-100</v>
      </c>
      <c r="BR28" s="91">
        <f t="shared" si="23"/>
        <v>-100</v>
      </c>
      <c r="BS28" s="91">
        <f t="shared" si="23"/>
        <v>-100</v>
      </c>
      <c r="BT28" s="91">
        <f t="shared" si="23"/>
        <v>-100</v>
      </c>
      <c r="BU28" s="91">
        <f t="shared" si="23"/>
        <v>-100</v>
      </c>
      <c r="BV28" s="91">
        <f t="shared" si="23"/>
        <v>-100</v>
      </c>
      <c r="BW28" s="91">
        <f t="shared" si="23"/>
        <v>-100</v>
      </c>
      <c r="BX28" s="91">
        <f t="shared" si="23"/>
        <v>-100</v>
      </c>
      <c r="BY28" s="91">
        <f t="shared" si="23"/>
        <v>-100</v>
      </c>
      <c r="BZ28" s="91">
        <f t="shared" si="23"/>
        <v>-100</v>
      </c>
      <c r="CA28" s="91">
        <f t="shared" si="23"/>
        <v>-100</v>
      </c>
      <c r="CB28" s="91">
        <f t="shared" si="23"/>
        <v>-100</v>
      </c>
      <c r="CC28" s="91">
        <f t="shared" si="23"/>
        <v>-100</v>
      </c>
      <c r="CD28" s="91">
        <f t="shared" si="23"/>
        <v>-100</v>
      </c>
    </row>
    <row r="29" spans="1:82" ht="13.5" thickBot="1">
      <c r="A29" s="78"/>
      <c r="B29" s="78"/>
      <c r="C29" s="81"/>
      <c r="D29" s="89" t="s">
        <v>67</v>
      </c>
      <c r="E29" s="93">
        <f>SUM(R100)</f>
        <v>0</v>
      </c>
      <c r="F29" s="182">
        <f>SUMIF(S100,"&gt;0")</f>
        <v>0</v>
      </c>
      <c r="G29" s="78"/>
      <c r="H29" s="78"/>
      <c r="I29" s="81"/>
      <c r="J29" s="81"/>
      <c r="K29" s="81"/>
      <c r="L29" s="82"/>
      <c r="M29" s="82"/>
      <c r="N29" s="81"/>
      <c r="O29" s="78"/>
      <c r="P29" s="78"/>
      <c r="Q29" s="82"/>
      <c r="R29" s="82"/>
      <c r="S29" s="82"/>
      <c r="T29" s="81"/>
      <c r="U29" s="81"/>
      <c r="V29" s="81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J29" s="90" t="s">
        <v>75</v>
      </c>
      <c r="AK29" s="80" t="s">
        <v>64</v>
      </c>
      <c r="AL29" s="80">
        <f>COUNTIF(AP29:CD29,"&gt;0")</f>
        <v>0</v>
      </c>
      <c r="AM29" s="88">
        <f>SUM(AO29-AL29*100)</f>
        <v>0</v>
      </c>
      <c r="AO29" s="91">
        <f>SUM(E23)</f>
        <v>0</v>
      </c>
      <c r="AP29" s="91">
        <f>SUM(E23)</f>
        <v>0</v>
      </c>
      <c r="AQ29" s="91">
        <f aca="true" t="shared" si="24" ref="AQ29:CD29">SUMIF(AP30,"&gt;99")</f>
        <v>0</v>
      </c>
      <c r="AR29" s="91">
        <f t="shared" si="24"/>
        <v>0</v>
      </c>
      <c r="AS29" s="91">
        <f t="shared" si="24"/>
        <v>0</v>
      </c>
      <c r="AT29" s="91">
        <f t="shared" si="24"/>
        <v>0</v>
      </c>
      <c r="AU29" s="91">
        <f t="shared" si="24"/>
        <v>0</v>
      </c>
      <c r="AV29" s="91">
        <f t="shared" si="24"/>
        <v>0</v>
      </c>
      <c r="AW29" s="91">
        <f t="shared" si="24"/>
        <v>0</v>
      </c>
      <c r="AX29" s="91">
        <f t="shared" si="24"/>
        <v>0</v>
      </c>
      <c r="AY29" s="91">
        <f t="shared" si="24"/>
        <v>0</v>
      </c>
      <c r="AZ29" s="91">
        <f t="shared" si="24"/>
        <v>0</v>
      </c>
      <c r="BA29" s="91">
        <f t="shared" si="24"/>
        <v>0</v>
      </c>
      <c r="BB29" s="91">
        <f t="shared" si="24"/>
        <v>0</v>
      </c>
      <c r="BC29" s="91">
        <f t="shared" si="24"/>
        <v>0</v>
      </c>
      <c r="BD29" s="91">
        <f t="shared" si="24"/>
        <v>0</v>
      </c>
      <c r="BE29" s="91">
        <f t="shared" si="24"/>
        <v>0</v>
      </c>
      <c r="BF29" s="91">
        <f t="shared" si="24"/>
        <v>0</v>
      </c>
      <c r="BG29" s="91">
        <f t="shared" si="24"/>
        <v>0</v>
      </c>
      <c r="BH29" s="91">
        <f t="shared" si="24"/>
        <v>0</v>
      </c>
      <c r="BI29" s="91">
        <f t="shared" si="24"/>
        <v>0</v>
      </c>
      <c r="BJ29" s="91">
        <f t="shared" si="24"/>
        <v>0</v>
      </c>
      <c r="BK29" s="91">
        <f t="shared" si="24"/>
        <v>0</v>
      </c>
      <c r="BL29" s="91">
        <f t="shared" si="24"/>
        <v>0</v>
      </c>
      <c r="BM29" s="91">
        <f t="shared" si="24"/>
        <v>0</v>
      </c>
      <c r="BN29" s="91">
        <f t="shared" si="24"/>
        <v>0</v>
      </c>
      <c r="BO29" s="91">
        <f t="shared" si="24"/>
        <v>0</v>
      </c>
      <c r="BP29" s="91">
        <f t="shared" si="24"/>
        <v>0</v>
      </c>
      <c r="BQ29" s="91">
        <f t="shared" si="24"/>
        <v>0</v>
      </c>
      <c r="BR29" s="91">
        <f t="shared" si="24"/>
        <v>0</v>
      </c>
      <c r="BS29" s="91">
        <f t="shared" si="24"/>
        <v>0</v>
      </c>
      <c r="BT29" s="91">
        <f t="shared" si="24"/>
        <v>0</v>
      </c>
      <c r="BU29" s="91">
        <f t="shared" si="24"/>
        <v>0</v>
      </c>
      <c r="BV29" s="91">
        <f t="shared" si="24"/>
        <v>0</v>
      </c>
      <c r="BW29" s="91">
        <f t="shared" si="24"/>
        <v>0</v>
      </c>
      <c r="BX29" s="91">
        <f t="shared" si="24"/>
        <v>0</v>
      </c>
      <c r="BY29" s="91">
        <f t="shared" si="24"/>
        <v>0</v>
      </c>
      <c r="BZ29" s="91">
        <f t="shared" si="24"/>
        <v>0</v>
      </c>
      <c r="CA29" s="91">
        <f t="shared" si="24"/>
        <v>0</v>
      </c>
      <c r="CB29" s="91">
        <f t="shared" si="24"/>
        <v>0</v>
      </c>
      <c r="CC29" s="91">
        <f t="shared" si="24"/>
        <v>0</v>
      </c>
      <c r="CD29" s="91">
        <f t="shared" si="24"/>
        <v>0</v>
      </c>
    </row>
    <row r="30" spans="1:82" ht="12.75">
      <c r="A30" s="78"/>
      <c r="B30" s="81"/>
      <c r="C30" s="81"/>
      <c r="D30" s="94"/>
      <c r="E30" s="247"/>
      <c r="F30" s="248"/>
      <c r="G30" s="82"/>
      <c r="H30" s="241" t="s">
        <v>86</v>
      </c>
      <c r="I30" s="241"/>
      <c r="J30" s="241"/>
      <c r="K30" s="241"/>
      <c r="L30" s="241"/>
      <c r="M30" s="241"/>
      <c r="N30" s="241"/>
      <c r="O30" s="78"/>
      <c r="P30" s="78"/>
      <c r="Q30" s="82"/>
      <c r="R30" s="82"/>
      <c r="S30" s="82"/>
      <c r="T30" s="81"/>
      <c r="U30" s="81"/>
      <c r="V30" s="81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L30" s="88"/>
      <c r="AM30" s="88"/>
      <c r="AO30" s="91"/>
      <c r="AP30" s="91">
        <f aca="true" t="shared" si="25" ref="AP30:CD30">SUM(AP29-100)</f>
        <v>-100</v>
      </c>
      <c r="AQ30" s="91">
        <f t="shared" si="25"/>
        <v>-100</v>
      </c>
      <c r="AR30" s="91">
        <f t="shared" si="25"/>
        <v>-100</v>
      </c>
      <c r="AS30" s="91">
        <f t="shared" si="25"/>
        <v>-100</v>
      </c>
      <c r="AT30" s="91">
        <f t="shared" si="25"/>
        <v>-100</v>
      </c>
      <c r="AU30" s="91">
        <f t="shared" si="25"/>
        <v>-100</v>
      </c>
      <c r="AV30" s="91">
        <f t="shared" si="25"/>
        <v>-100</v>
      </c>
      <c r="AW30" s="91">
        <f t="shared" si="25"/>
        <v>-100</v>
      </c>
      <c r="AX30" s="91">
        <f t="shared" si="25"/>
        <v>-100</v>
      </c>
      <c r="AY30" s="91">
        <f t="shared" si="25"/>
        <v>-100</v>
      </c>
      <c r="AZ30" s="91">
        <f t="shared" si="25"/>
        <v>-100</v>
      </c>
      <c r="BA30" s="91">
        <f t="shared" si="25"/>
        <v>-100</v>
      </c>
      <c r="BB30" s="91">
        <f t="shared" si="25"/>
        <v>-100</v>
      </c>
      <c r="BC30" s="91">
        <f t="shared" si="25"/>
        <v>-100</v>
      </c>
      <c r="BD30" s="91">
        <f t="shared" si="25"/>
        <v>-100</v>
      </c>
      <c r="BE30" s="91">
        <f t="shared" si="25"/>
        <v>-100</v>
      </c>
      <c r="BF30" s="91">
        <f t="shared" si="25"/>
        <v>-100</v>
      </c>
      <c r="BG30" s="91">
        <f t="shared" si="25"/>
        <v>-100</v>
      </c>
      <c r="BH30" s="91">
        <f t="shared" si="25"/>
        <v>-100</v>
      </c>
      <c r="BI30" s="91">
        <f t="shared" si="25"/>
        <v>-100</v>
      </c>
      <c r="BJ30" s="91">
        <f t="shared" si="25"/>
        <v>-100</v>
      </c>
      <c r="BK30" s="91">
        <f t="shared" si="25"/>
        <v>-100</v>
      </c>
      <c r="BL30" s="91">
        <f t="shared" si="25"/>
        <v>-100</v>
      </c>
      <c r="BM30" s="91">
        <f t="shared" si="25"/>
        <v>-100</v>
      </c>
      <c r="BN30" s="91">
        <f t="shared" si="25"/>
        <v>-100</v>
      </c>
      <c r="BO30" s="91">
        <f t="shared" si="25"/>
        <v>-100</v>
      </c>
      <c r="BP30" s="91">
        <f t="shared" si="25"/>
        <v>-100</v>
      </c>
      <c r="BQ30" s="91">
        <f t="shared" si="25"/>
        <v>-100</v>
      </c>
      <c r="BR30" s="91">
        <f t="shared" si="25"/>
        <v>-100</v>
      </c>
      <c r="BS30" s="91">
        <f t="shared" si="25"/>
        <v>-100</v>
      </c>
      <c r="BT30" s="91">
        <f t="shared" si="25"/>
        <v>-100</v>
      </c>
      <c r="BU30" s="91">
        <f t="shared" si="25"/>
        <v>-100</v>
      </c>
      <c r="BV30" s="91">
        <f t="shared" si="25"/>
        <v>-100</v>
      </c>
      <c r="BW30" s="91">
        <f t="shared" si="25"/>
        <v>-100</v>
      </c>
      <c r="BX30" s="91">
        <f t="shared" si="25"/>
        <v>-100</v>
      </c>
      <c r="BY30" s="91">
        <f t="shared" si="25"/>
        <v>-100</v>
      </c>
      <c r="BZ30" s="91">
        <f t="shared" si="25"/>
        <v>-100</v>
      </c>
      <c r="CA30" s="91">
        <f t="shared" si="25"/>
        <v>-100</v>
      </c>
      <c r="CB30" s="91">
        <f t="shared" si="25"/>
        <v>-100</v>
      </c>
      <c r="CC30" s="91">
        <f t="shared" si="25"/>
        <v>-100</v>
      </c>
      <c r="CD30" s="91">
        <f t="shared" si="25"/>
        <v>-100</v>
      </c>
    </row>
    <row r="31" spans="1:82" ht="15.75">
      <c r="A31" s="78"/>
      <c r="B31" s="78"/>
      <c r="C31" s="81"/>
      <c r="D31" s="87" t="s">
        <v>56</v>
      </c>
      <c r="E31" s="244" t="s">
        <v>52</v>
      </c>
      <c r="F31" s="245"/>
      <c r="G31" s="82"/>
      <c r="H31" s="82"/>
      <c r="I31" s="81"/>
      <c r="J31" s="81"/>
      <c r="K31" s="81"/>
      <c r="L31" s="82"/>
      <c r="M31" s="82"/>
      <c r="N31" s="81"/>
      <c r="O31" s="78"/>
      <c r="P31" s="78"/>
      <c r="Q31" s="82"/>
      <c r="R31" s="82"/>
      <c r="S31" s="82"/>
      <c r="T31" s="81"/>
      <c r="U31" s="81"/>
      <c r="V31" s="81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K31" s="80" t="s">
        <v>65</v>
      </c>
      <c r="AL31" s="80">
        <f>COUNTIF(AP31:CD31,"&gt;0")</f>
        <v>0</v>
      </c>
      <c r="AM31" s="88">
        <f>SUM(AO31-AL31*100)</f>
        <v>0</v>
      </c>
      <c r="AO31" s="91">
        <f>SUM(E24)</f>
        <v>0</v>
      </c>
      <c r="AP31" s="91">
        <f>SUM(E24)</f>
        <v>0</v>
      </c>
      <c r="AQ31" s="91">
        <f aca="true" t="shared" si="26" ref="AQ31:CD31">SUMIF(AP32,"&gt;99")</f>
        <v>0</v>
      </c>
      <c r="AR31" s="91">
        <f t="shared" si="26"/>
        <v>0</v>
      </c>
      <c r="AS31" s="91">
        <f t="shared" si="26"/>
        <v>0</v>
      </c>
      <c r="AT31" s="91">
        <f t="shared" si="26"/>
        <v>0</v>
      </c>
      <c r="AU31" s="91">
        <f t="shared" si="26"/>
        <v>0</v>
      </c>
      <c r="AV31" s="91">
        <f t="shared" si="26"/>
        <v>0</v>
      </c>
      <c r="AW31" s="91">
        <f t="shared" si="26"/>
        <v>0</v>
      </c>
      <c r="AX31" s="91">
        <f t="shared" si="26"/>
        <v>0</v>
      </c>
      <c r="AY31" s="91">
        <f t="shared" si="26"/>
        <v>0</v>
      </c>
      <c r="AZ31" s="91">
        <f t="shared" si="26"/>
        <v>0</v>
      </c>
      <c r="BA31" s="91">
        <f t="shared" si="26"/>
        <v>0</v>
      </c>
      <c r="BB31" s="91">
        <f t="shared" si="26"/>
        <v>0</v>
      </c>
      <c r="BC31" s="91">
        <f t="shared" si="26"/>
        <v>0</v>
      </c>
      <c r="BD31" s="91">
        <f t="shared" si="26"/>
        <v>0</v>
      </c>
      <c r="BE31" s="91">
        <f t="shared" si="26"/>
        <v>0</v>
      </c>
      <c r="BF31" s="91">
        <f t="shared" si="26"/>
        <v>0</v>
      </c>
      <c r="BG31" s="91">
        <f t="shared" si="26"/>
        <v>0</v>
      </c>
      <c r="BH31" s="91">
        <f t="shared" si="26"/>
        <v>0</v>
      </c>
      <c r="BI31" s="91">
        <f t="shared" si="26"/>
        <v>0</v>
      </c>
      <c r="BJ31" s="91">
        <f t="shared" si="26"/>
        <v>0</v>
      </c>
      <c r="BK31" s="91">
        <f t="shared" si="26"/>
        <v>0</v>
      </c>
      <c r="BL31" s="91">
        <f t="shared" si="26"/>
        <v>0</v>
      </c>
      <c r="BM31" s="91">
        <f t="shared" si="26"/>
        <v>0</v>
      </c>
      <c r="BN31" s="91">
        <f t="shared" si="26"/>
        <v>0</v>
      </c>
      <c r="BO31" s="91">
        <f t="shared" si="26"/>
        <v>0</v>
      </c>
      <c r="BP31" s="91">
        <f t="shared" si="26"/>
        <v>0</v>
      </c>
      <c r="BQ31" s="91">
        <f t="shared" si="26"/>
        <v>0</v>
      </c>
      <c r="BR31" s="91">
        <f t="shared" si="26"/>
        <v>0</v>
      </c>
      <c r="BS31" s="91">
        <f t="shared" si="26"/>
        <v>0</v>
      </c>
      <c r="BT31" s="91">
        <f t="shared" si="26"/>
        <v>0</v>
      </c>
      <c r="BU31" s="91">
        <f t="shared" si="26"/>
        <v>0</v>
      </c>
      <c r="BV31" s="91">
        <f t="shared" si="26"/>
        <v>0</v>
      </c>
      <c r="BW31" s="91">
        <f t="shared" si="26"/>
        <v>0</v>
      </c>
      <c r="BX31" s="91">
        <f t="shared" si="26"/>
        <v>0</v>
      </c>
      <c r="BY31" s="91">
        <f t="shared" si="26"/>
        <v>0</v>
      </c>
      <c r="BZ31" s="91">
        <f t="shared" si="26"/>
        <v>0</v>
      </c>
      <c r="CA31" s="91">
        <f t="shared" si="26"/>
        <v>0</v>
      </c>
      <c r="CB31" s="91">
        <f t="shared" si="26"/>
        <v>0</v>
      </c>
      <c r="CC31" s="91">
        <f t="shared" si="26"/>
        <v>0</v>
      </c>
      <c r="CD31" s="91">
        <f t="shared" si="26"/>
        <v>0</v>
      </c>
    </row>
    <row r="32" spans="1:82" ht="12.75">
      <c r="A32" s="78"/>
      <c r="B32" s="81"/>
      <c r="C32" s="81"/>
      <c r="D32" s="89" t="s">
        <v>1</v>
      </c>
      <c r="E32" s="294">
        <v>0</v>
      </c>
      <c r="F32" s="295"/>
      <c r="G32" s="82"/>
      <c r="H32" s="82"/>
      <c r="I32" s="81"/>
      <c r="J32" s="81"/>
      <c r="K32" s="81"/>
      <c r="L32" s="82"/>
      <c r="M32" s="82"/>
      <c r="N32" s="81"/>
      <c r="O32" s="78"/>
      <c r="P32" s="78"/>
      <c r="Q32" s="82"/>
      <c r="R32" s="82"/>
      <c r="S32" s="82"/>
      <c r="T32" s="81"/>
      <c r="U32" s="81"/>
      <c r="V32" s="81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L32" s="88"/>
      <c r="AM32" s="88"/>
      <c r="AO32" s="91"/>
      <c r="AP32" s="91">
        <f aca="true" t="shared" si="27" ref="AP32:CD32">SUM(AP31-100)</f>
        <v>-100</v>
      </c>
      <c r="AQ32" s="91">
        <f t="shared" si="27"/>
        <v>-100</v>
      </c>
      <c r="AR32" s="91">
        <f t="shared" si="27"/>
        <v>-100</v>
      </c>
      <c r="AS32" s="91">
        <f t="shared" si="27"/>
        <v>-100</v>
      </c>
      <c r="AT32" s="91">
        <f t="shared" si="27"/>
        <v>-100</v>
      </c>
      <c r="AU32" s="91">
        <f t="shared" si="27"/>
        <v>-100</v>
      </c>
      <c r="AV32" s="91">
        <f t="shared" si="27"/>
        <v>-100</v>
      </c>
      <c r="AW32" s="91">
        <f t="shared" si="27"/>
        <v>-100</v>
      </c>
      <c r="AX32" s="91">
        <f t="shared" si="27"/>
        <v>-100</v>
      </c>
      <c r="AY32" s="91">
        <f t="shared" si="27"/>
        <v>-100</v>
      </c>
      <c r="AZ32" s="91">
        <f t="shared" si="27"/>
        <v>-100</v>
      </c>
      <c r="BA32" s="91">
        <f t="shared" si="27"/>
        <v>-100</v>
      </c>
      <c r="BB32" s="91">
        <f t="shared" si="27"/>
        <v>-100</v>
      </c>
      <c r="BC32" s="91">
        <f t="shared" si="27"/>
        <v>-100</v>
      </c>
      <c r="BD32" s="91">
        <f t="shared" si="27"/>
        <v>-100</v>
      </c>
      <c r="BE32" s="91">
        <f t="shared" si="27"/>
        <v>-100</v>
      </c>
      <c r="BF32" s="91">
        <f t="shared" si="27"/>
        <v>-100</v>
      </c>
      <c r="BG32" s="91">
        <f t="shared" si="27"/>
        <v>-100</v>
      </c>
      <c r="BH32" s="91">
        <f t="shared" si="27"/>
        <v>-100</v>
      </c>
      <c r="BI32" s="91">
        <f t="shared" si="27"/>
        <v>-100</v>
      </c>
      <c r="BJ32" s="91">
        <f t="shared" si="27"/>
        <v>-100</v>
      </c>
      <c r="BK32" s="91">
        <f t="shared" si="27"/>
        <v>-100</v>
      </c>
      <c r="BL32" s="91">
        <f t="shared" si="27"/>
        <v>-100</v>
      </c>
      <c r="BM32" s="91">
        <f t="shared" si="27"/>
        <v>-100</v>
      </c>
      <c r="BN32" s="91">
        <f t="shared" si="27"/>
        <v>-100</v>
      </c>
      <c r="BO32" s="91">
        <f t="shared" si="27"/>
        <v>-100</v>
      </c>
      <c r="BP32" s="91">
        <f t="shared" si="27"/>
        <v>-100</v>
      </c>
      <c r="BQ32" s="91">
        <f t="shared" si="27"/>
        <v>-100</v>
      </c>
      <c r="BR32" s="91">
        <f t="shared" si="27"/>
        <v>-100</v>
      </c>
      <c r="BS32" s="91">
        <f t="shared" si="27"/>
        <v>-100</v>
      </c>
      <c r="BT32" s="91">
        <f t="shared" si="27"/>
        <v>-100</v>
      </c>
      <c r="BU32" s="91">
        <f t="shared" si="27"/>
        <v>-100</v>
      </c>
      <c r="BV32" s="91">
        <f t="shared" si="27"/>
        <v>-100</v>
      </c>
      <c r="BW32" s="91">
        <f t="shared" si="27"/>
        <v>-100</v>
      </c>
      <c r="BX32" s="91">
        <f t="shared" si="27"/>
        <v>-100</v>
      </c>
      <c r="BY32" s="91">
        <f t="shared" si="27"/>
        <v>-100</v>
      </c>
      <c r="BZ32" s="91">
        <f t="shared" si="27"/>
        <v>-100</v>
      </c>
      <c r="CA32" s="91">
        <f t="shared" si="27"/>
        <v>-100</v>
      </c>
      <c r="CB32" s="91">
        <f t="shared" si="27"/>
        <v>-100</v>
      </c>
      <c r="CC32" s="91">
        <f t="shared" si="27"/>
        <v>-100</v>
      </c>
      <c r="CD32" s="91">
        <f t="shared" si="27"/>
        <v>-100</v>
      </c>
    </row>
    <row r="33" spans="1:82" ht="12.75">
      <c r="A33" s="78"/>
      <c r="B33" s="78"/>
      <c r="C33" s="81"/>
      <c r="D33" s="92" t="s">
        <v>2</v>
      </c>
      <c r="E33" s="294">
        <v>0</v>
      </c>
      <c r="F33" s="295"/>
      <c r="G33" s="82"/>
      <c r="H33" s="82"/>
      <c r="I33" s="81"/>
      <c r="J33" s="81"/>
      <c r="K33" s="81"/>
      <c r="L33" s="82"/>
      <c r="M33" s="82"/>
      <c r="N33" s="81"/>
      <c r="O33" s="78"/>
      <c r="P33" s="78"/>
      <c r="Q33" s="82"/>
      <c r="R33" s="82"/>
      <c r="S33" s="82"/>
      <c r="T33" s="81"/>
      <c r="U33" s="81"/>
      <c r="V33" s="81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K33" s="80" t="s">
        <v>64</v>
      </c>
      <c r="AL33" s="80">
        <f>COUNTIF(AP33:CD33,"&gt;0")</f>
        <v>0</v>
      </c>
      <c r="AM33" s="88">
        <f>SUM(AO33-AL33*100)</f>
        <v>0</v>
      </c>
      <c r="AO33" s="91">
        <f>SUM(E25)</f>
        <v>0</v>
      </c>
      <c r="AP33" s="91">
        <f>SUM(E25)</f>
        <v>0</v>
      </c>
      <c r="AQ33" s="91">
        <f aca="true" t="shared" si="28" ref="AQ33:CD33">SUMIF(AP34,"&gt;99")</f>
        <v>0</v>
      </c>
      <c r="AR33" s="91">
        <f t="shared" si="28"/>
        <v>0</v>
      </c>
      <c r="AS33" s="91">
        <f t="shared" si="28"/>
        <v>0</v>
      </c>
      <c r="AT33" s="91">
        <f t="shared" si="28"/>
        <v>0</v>
      </c>
      <c r="AU33" s="91">
        <f t="shared" si="28"/>
        <v>0</v>
      </c>
      <c r="AV33" s="91">
        <f t="shared" si="28"/>
        <v>0</v>
      </c>
      <c r="AW33" s="91">
        <f t="shared" si="28"/>
        <v>0</v>
      </c>
      <c r="AX33" s="91">
        <f t="shared" si="28"/>
        <v>0</v>
      </c>
      <c r="AY33" s="91">
        <f t="shared" si="28"/>
        <v>0</v>
      </c>
      <c r="AZ33" s="91">
        <f t="shared" si="28"/>
        <v>0</v>
      </c>
      <c r="BA33" s="91">
        <f t="shared" si="28"/>
        <v>0</v>
      </c>
      <c r="BB33" s="91">
        <f t="shared" si="28"/>
        <v>0</v>
      </c>
      <c r="BC33" s="91">
        <f t="shared" si="28"/>
        <v>0</v>
      </c>
      <c r="BD33" s="91">
        <f t="shared" si="28"/>
        <v>0</v>
      </c>
      <c r="BE33" s="91">
        <f t="shared" si="28"/>
        <v>0</v>
      </c>
      <c r="BF33" s="91">
        <f t="shared" si="28"/>
        <v>0</v>
      </c>
      <c r="BG33" s="91">
        <f t="shared" si="28"/>
        <v>0</v>
      </c>
      <c r="BH33" s="91">
        <f t="shared" si="28"/>
        <v>0</v>
      </c>
      <c r="BI33" s="91">
        <f t="shared" si="28"/>
        <v>0</v>
      </c>
      <c r="BJ33" s="91">
        <f t="shared" si="28"/>
        <v>0</v>
      </c>
      <c r="BK33" s="91">
        <f t="shared" si="28"/>
        <v>0</v>
      </c>
      <c r="BL33" s="91">
        <f t="shared" si="28"/>
        <v>0</v>
      </c>
      <c r="BM33" s="91">
        <f t="shared" si="28"/>
        <v>0</v>
      </c>
      <c r="BN33" s="91">
        <f t="shared" si="28"/>
        <v>0</v>
      </c>
      <c r="BO33" s="91">
        <f t="shared" si="28"/>
        <v>0</v>
      </c>
      <c r="BP33" s="91">
        <f t="shared" si="28"/>
        <v>0</v>
      </c>
      <c r="BQ33" s="91">
        <f t="shared" si="28"/>
        <v>0</v>
      </c>
      <c r="BR33" s="91">
        <f t="shared" si="28"/>
        <v>0</v>
      </c>
      <c r="BS33" s="91">
        <f t="shared" si="28"/>
        <v>0</v>
      </c>
      <c r="BT33" s="91">
        <f t="shared" si="28"/>
        <v>0</v>
      </c>
      <c r="BU33" s="91">
        <f t="shared" si="28"/>
        <v>0</v>
      </c>
      <c r="BV33" s="91">
        <f t="shared" si="28"/>
        <v>0</v>
      </c>
      <c r="BW33" s="91">
        <f t="shared" si="28"/>
        <v>0</v>
      </c>
      <c r="BX33" s="91">
        <f t="shared" si="28"/>
        <v>0</v>
      </c>
      <c r="BY33" s="91">
        <f t="shared" si="28"/>
        <v>0</v>
      </c>
      <c r="BZ33" s="91">
        <f t="shared" si="28"/>
        <v>0</v>
      </c>
      <c r="CA33" s="91">
        <f t="shared" si="28"/>
        <v>0</v>
      </c>
      <c r="CB33" s="91">
        <f t="shared" si="28"/>
        <v>0</v>
      </c>
      <c r="CC33" s="91">
        <f t="shared" si="28"/>
        <v>0</v>
      </c>
      <c r="CD33" s="91">
        <f t="shared" si="28"/>
        <v>0</v>
      </c>
    </row>
    <row r="34" spans="1:82" ht="12.75">
      <c r="A34" s="78"/>
      <c r="B34" s="81"/>
      <c r="C34" s="81"/>
      <c r="D34" s="89" t="s">
        <v>1</v>
      </c>
      <c r="E34" s="294">
        <v>0</v>
      </c>
      <c r="F34" s="295"/>
      <c r="G34" s="82"/>
      <c r="H34" s="82"/>
      <c r="I34" s="81"/>
      <c r="J34" s="81"/>
      <c r="K34" s="81"/>
      <c r="L34" s="82"/>
      <c r="M34" s="82"/>
      <c r="N34" s="81"/>
      <c r="O34" s="78"/>
      <c r="P34" s="78"/>
      <c r="Q34" s="82"/>
      <c r="R34" s="82"/>
      <c r="S34" s="82"/>
      <c r="T34" s="81"/>
      <c r="U34" s="81"/>
      <c r="V34" s="81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L34" s="88"/>
      <c r="AM34" s="88"/>
      <c r="AO34" s="91"/>
      <c r="AP34" s="91">
        <f aca="true" t="shared" si="29" ref="AP34:CD34">SUM(AP33-100)</f>
        <v>-100</v>
      </c>
      <c r="AQ34" s="91">
        <f t="shared" si="29"/>
        <v>-100</v>
      </c>
      <c r="AR34" s="91">
        <f t="shared" si="29"/>
        <v>-100</v>
      </c>
      <c r="AS34" s="91">
        <f t="shared" si="29"/>
        <v>-100</v>
      </c>
      <c r="AT34" s="91">
        <f t="shared" si="29"/>
        <v>-100</v>
      </c>
      <c r="AU34" s="91">
        <f t="shared" si="29"/>
        <v>-100</v>
      </c>
      <c r="AV34" s="91">
        <f t="shared" si="29"/>
        <v>-100</v>
      </c>
      <c r="AW34" s="91">
        <f t="shared" si="29"/>
        <v>-100</v>
      </c>
      <c r="AX34" s="91">
        <f t="shared" si="29"/>
        <v>-100</v>
      </c>
      <c r="AY34" s="91">
        <f t="shared" si="29"/>
        <v>-100</v>
      </c>
      <c r="AZ34" s="91">
        <f t="shared" si="29"/>
        <v>-100</v>
      </c>
      <c r="BA34" s="91">
        <f t="shared" si="29"/>
        <v>-100</v>
      </c>
      <c r="BB34" s="91">
        <f t="shared" si="29"/>
        <v>-100</v>
      </c>
      <c r="BC34" s="91">
        <f t="shared" si="29"/>
        <v>-100</v>
      </c>
      <c r="BD34" s="91">
        <f t="shared" si="29"/>
        <v>-100</v>
      </c>
      <c r="BE34" s="91">
        <f t="shared" si="29"/>
        <v>-100</v>
      </c>
      <c r="BF34" s="91">
        <f t="shared" si="29"/>
        <v>-100</v>
      </c>
      <c r="BG34" s="91">
        <f t="shared" si="29"/>
        <v>-100</v>
      </c>
      <c r="BH34" s="91">
        <f t="shared" si="29"/>
        <v>-100</v>
      </c>
      <c r="BI34" s="91">
        <f t="shared" si="29"/>
        <v>-100</v>
      </c>
      <c r="BJ34" s="91">
        <f t="shared" si="29"/>
        <v>-100</v>
      </c>
      <c r="BK34" s="91">
        <f t="shared" si="29"/>
        <v>-100</v>
      </c>
      <c r="BL34" s="91">
        <f t="shared" si="29"/>
        <v>-100</v>
      </c>
      <c r="BM34" s="91">
        <f t="shared" si="29"/>
        <v>-100</v>
      </c>
      <c r="BN34" s="91">
        <f t="shared" si="29"/>
        <v>-100</v>
      </c>
      <c r="BO34" s="91">
        <f t="shared" si="29"/>
        <v>-100</v>
      </c>
      <c r="BP34" s="91">
        <f t="shared" si="29"/>
        <v>-100</v>
      </c>
      <c r="BQ34" s="91">
        <f t="shared" si="29"/>
        <v>-100</v>
      </c>
      <c r="BR34" s="91">
        <f t="shared" si="29"/>
        <v>-100</v>
      </c>
      <c r="BS34" s="91">
        <f t="shared" si="29"/>
        <v>-100</v>
      </c>
      <c r="BT34" s="91">
        <f t="shared" si="29"/>
        <v>-100</v>
      </c>
      <c r="BU34" s="91">
        <f t="shared" si="29"/>
        <v>-100</v>
      </c>
      <c r="BV34" s="91">
        <f t="shared" si="29"/>
        <v>-100</v>
      </c>
      <c r="BW34" s="91">
        <f t="shared" si="29"/>
        <v>-100</v>
      </c>
      <c r="BX34" s="91">
        <f t="shared" si="29"/>
        <v>-100</v>
      </c>
      <c r="BY34" s="91">
        <f t="shared" si="29"/>
        <v>-100</v>
      </c>
      <c r="BZ34" s="91">
        <f t="shared" si="29"/>
        <v>-100</v>
      </c>
      <c r="CA34" s="91">
        <f t="shared" si="29"/>
        <v>-100</v>
      </c>
      <c r="CB34" s="91">
        <f t="shared" si="29"/>
        <v>-100</v>
      </c>
      <c r="CC34" s="91">
        <f t="shared" si="29"/>
        <v>-100</v>
      </c>
      <c r="CD34" s="91">
        <f t="shared" si="29"/>
        <v>-100</v>
      </c>
    </row>
    <row r="35" spans="1:82" ht="12.75">
      <c r="A35" s="78"/>
      <c r="B35" s="78"/>
      <c r="C35" s="81"/>
      <c r="D35" s="92" t="s">
        <v>2</v>
      </c>
      <c r="E35" s="294">
        <v>0</v>
      </c>
      <c r="F35" s="295"/>
      <c r="G35" s="82"/>
      <c r="H35" s="82"/>
      <c r="I35" s="81"/>
      <c r="J35" s="81"/>
      <c r="K35" s="81"/>
      <c r="L35" s="82"/>
      <c r="M35" s="82"/>
      <c r="N35" s="81"/>
      <c r="O35" s="78"/>
      <c r="P35" s="78"/>
      <c r="Q35" s="82"/>
      <c r="R35" s="82"/>
      <c r="S35" s="82"/>
      <c r="T35" s="81"/>
      <c r="U35" s="81"/>
      <c r="V35" s="81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K35" s="80" t="s">
        <v>65</v>
      </c>
      <c r="AL35" s="80">
        <f>COUNTIF(AP35:CD35,"&gt;0")</f>
        <v>0</v>
      </c>
      <c r="AM35" s="88">
        <f>SUM(AO35-AL35*100)</f>
        <v>0</v>
      </c>
      <c r="AO35" s="91">
        <f>SUM(E26)</f>
        <v>0</v>
      </c>
      <c r="AP35" s="91">
        <f>SUM(E26)</f>
        <v>0</v>
      </c>
      <c r="AQ35" s="91">
        <f aca="true" t="shared" si="30" ref="AQ35:CD35">SUMIF(AP36,"&gt;99")</f>
        <v>0</v>
      </c>
      <c r="AR35" s="91">
        <f t="shared" si="30"/>
        <v>0</v>
      </c>
      <c r="AS35" s="91">
        <f t="shared" si="30"/>
        <v>0</v>
      </c>
      <c r="AT35" s="91">
        <f t="shared" si="30"/>
        <v>0</v>
      </c>
      <c r="AU35" s="91">
        <f t="shared" si="30"/>
        <v>0</v>
      </c>
      <c r="AV35" s="91">
        <f t="shared" si="30"/>
        <v>0</v>
      </c>
      <c r="AW35" s="91">
        <f t="shared" si="30"/>
        <v>0</v>
      </c>
      <c r="AX35" s="91">
        <f t="shared" si="30"/>
        <v>0</v>
      </c>
      <c r="AY35" s="91">
        <f t="shared" si="30"/>
        <v>0</v>
      </c>
      <c r="AZ35" s="91">
        <f t="shared" si="30"/>
        <v>0</v>
      </c>
      <c r="BA35" s="91">
        <f t="shared" si="30"/>
        <v>0</v>
      </c>
      <c r="BB35" s="91">
        <f t="shared" si="30"/>
        <v>0</v>
      </c>
      <c r="BC35" s="91">
        <f t="shared" si="30"/>
        <v>0</v>
      </c>
      <c r="BD35" s="91">
        <f t="shared" si="30"/>
        <v>0</v>
      </c>
      <c r="BE35" s="91">
        <f t="shared" si="30"/>
        <v>0</v>
      </c>
      <c r="BF35" s="91">
        <f t="shared" si="30"/>
        <v>0</v>
      </c>
      <c r="BG35" s="91">
        <f t="shared" si="30"/>
        <v>0</v>
      </c>
      <c r="BH35" s="91">
        <f t="shared" si="30"/>
        <v>0</v>
      </c>
      <c r="BI35" s="91">
        <f t="shared" si="30"/>
        <v>0</v>
      </c>
      <c r="BJ35" s="91">
        <f t="shared" si="30"/>
        <v>0</v>
      </c>
      <c r="BK35" s="91">
        <f t="shared" si="30"/>
        <v>0</v>
      </c>
      <c r="BL35" s="91">
        <f t="shared" si="30"/>
        <v>0</v>
      </c>
      <c r="BM35" s="91">
        <f t="shared" si="30"/>
        <v>0</v>
      </c>
      <c r="BN35" s="91">
        <f t="shared" si="30"/>
        <v>0</v>
      </c>
      <c r="BO35" s="91">
        <f t="shared" si="30"/>
        <v>0</v>
      </c>
      <c r="BP35" s="91">
        <f t="shared" si="30"/>
        <v>0</v>
      </c>
      <c r="BQ35" s="91">
        <f t="shared" si="30"/>
        <v>0</v>
      </c>
      <c r="BR35" s="91">
        <f t="shared" si="30"/>
        <v>0</v>
      </c>
      <c r="BS35" s="91">
        <f t="shared" si="30"/>
        <v>0</v>
      </c>
      <c r="BT35" s="91">
        <f t="shared" si="30"/>
        <v>0</v>
      </c>
      <c r="BU35" s="91">
        <f t="shared" si="30"/>
        <v>0</v>
      </c>
      <c r="BV35" s="91">
        <f t="shared" si="30"/>
        <v>0</v>
      </c>
      <c r="BW35" s="91">
        <f t="shared" si="30"/>
        <v>0</v>
      </c>
      <c r="BX35" s="91">
        <f t="shared" si="30"/>
        <v>0</v>
      </c>
      <c r="BY35" s="91">
        <f t="shared" si="30"/>
        <v>0</v>
      </c>
      <c r="BZ35" s="91">
        <f t="shared" si="30"/>
        <v>0</v>
      </c>
      <c r="CA35" s="91">
        <f t="shared" si="30"/>
        <v>0</v>
      </c>
      <c r="CB35" s="91">
        <f t="shared" si="30"/>
        <v>0</v>
      </c>
      <c r="CC35" s="91">
        <f t="shared" si="30"/>
        <v>0</v>
      </c>
      <c r="CD35" s="91">
        <f t="shared" si="30"/>
        <v>0</v>
      </c>
    </row>
    <row r="36" spans="1:82" ht="12.75">
      <c r="A36" s="78"/>
      <c r="B36" s="81"/>
      <c r="C36" s="81"/>
      <c r="D36" s="89" t="s">
        <v>1</v>
      </c>
      <c r="E36" s="294">
        <v>0</v>
      </c>
      <c r="F36" s="295"/>
      <c r="G36" s="82"/>
      <c r="H36" s="82"/>
      <c r="I36" s="81"/>
      <c r="J36" s="81"/>
      <c r="K36" s="81"/>
      <c r="L36" s="82"/>
      <c r="M36" s="82"/>
      <c r="N36" s="81"/>
      <c r="O36" s="78"/>
      <c r="P36" s="78"/>
      <c r="Q36" s="82"/>
      <c r="R36" s="82"/>
      <c r="S36" s="82"/>
      <c r="T36" s="81"/>
      <c r="U36" s="81"/>
      <c r="V36" s="81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L36" s="88"/>
      <c r="AM36" s="88"/>
      <c r="AO36" s="91"/>
      <c r="AP36" s="91">
        <f aca="true" t="shared" si="31" ref="AP36:CD36">SUM(AP35-100)</f>
        <v>-100</v>
      </c>
      <c r="AQ36" s="91">
        <f t="shared" si="31"/>
        <v>-100</v>
      </c>
      <c r="AR36" s="91">
        <f t="shared" si="31"/>
        <v>-100</v>
      </c>
      <c r="AS36" s="91">
        <f t="shared" si="31"/>
        <v>-100</v>
      </c>
      <c r="AT36" s="91">
        <f t="shared" si="31"/>
        <v>-100</v>
      </c>
      <c r="AU36" s="91">
        <f t="shared" si="31"/>
        <v>-100</v>
      </c>
      <c r="AV36" s="91">
        <f t="shared" si="31"/>
        <v>-100</v>
      </c>
      <c r="AW36" s="91">
        <f t="shared" si="31"/>
        <v>-100</v>
      </c>
      <c r="AX36" s="91">
        <f t="shared" si="31"/>
        <v>-100</v>
      </c>
      <c r="AY36" s="91">
        <f t="shared" si="31"/>
        <v>-100</v>
      </c>
      <c r="AZ36" s="91">
        <f t="shared" si="31"/>
        <v>-100</v>
      </c>
      <c r="BA36" s="91">
        <f t="shared" si="31"/>
        <v>-100</v>
      </c>
      <c r="BB36" s="91">
        <f t="shared" si="31"/>
        <v>-100</v>
      </c>
      <c r="BC36" s="91">
        <f t="shared" si="31"/>
        <v>-100</v>
      </c>
      <c r="BD36" s="91">
        <f t="shared" si="31"/>
        <v>-100</v>
      </c>
      <c r="BE36" s="91">
        <f t="shared" si="31"/>
        <v>-100</v>
      </c>
      <c r="BF36" s="91">
        <f t="shared" si="31"/>
        <v>-100</v>
      </c>
      <c r="BG36" s="91">
        <f t="shared" si="31"/>
        <v>-100</v>
      </c>
      <c r="BH36" s="91">
        <f t="shared" si="31"/>
        <v>-100</v>
      </c>
      <c r="BI36" s="91">
        <f t="shared" si="31"/>
        <v>-100</v>
      </c>
      <c r="BJ36" s="91">
        <f t="shared" si="31"/>
        <v>-100</v>
      </c>
      <c r="BK36" s="91">
        <f t="shared" si="31"/>
        <v>-100</v>
      </c>
      <c r="BL36" s="91">
        <f t="shared" si="31"/>
        <v>-100</v>
      </c>
      <c r="BM36" s="91">
        <f t="shared" si="31"/>
        <v>-100</v>
      </c>
      <c r="BN36" s="91">
        <f t="shared" si="31"/>
        <v>-100</v>
      </c>
      <c r="BO36" s="91">
        <f t="shared" si="31"/>
        <v>-100</v>
      </c>
      <c r="BP36" s="91">
        <f t="shared" si="31"/>
        <v>-100</v>
      </c>
      <c r="BQ36" s="91">
        <f t="shared" si="31"/>
        <v>-100</v>
      </c>
      <c r="BR36" s="91">
        <f t="shared" si="31"/>
        <v>-100</v>
      </c>
      <c r="BS36" s="91">
        <f t="shared" si="31"/>
        <v>-100</v>
      </c>
      <c r="BT36" s="91">
        <f t="shared" si="31"/>
        <v>-100</v>
      </c>
      <c r="BU36" s="91">
        <f t="shared" si="31"/>
        <v>-100</v>
      </c>
      <c r="BV36" s="91">
        <f t="shared" si="31"/>
        <v>-100</v>
      </c>
      <c r="BW36" s="91">
        <f t="shared" si="31"/>
        <v>-100</v>
      </c>
      <c r="BX36" s="91">
        <f t="shared" si="31"/>
        <v>-100</v>
      </c>
      <c r="BY36" s="91">
        <f t="shared" si="31"/>
        <v>-100</v>
      </c>
      <c r="BZ36" s="91">
        <f t="shared" si="31"/>
        <v>-100</v>
      </c>
      <c r="CA36" s="91">
        <f t="shared" si="31"/>
        <v>-100</v>
      </c>
      <c r="CB36" s="91">
        <f t="shared" si="31"/>
        <v>-100</v>
      </c>
      <c r="CC36" s="91">
        <f t="shared" si="31"/>
        <v>-100</v>
      </c>
      <c r="CD36" s="91">
        <f t="shared" si="31"/>
        <v>-100</v>
      </c>
    </row>
    <row r="37" spans="1:82" ht="13.5" thickBot="1">
      <c r="A37" s="78"/>
      <c r="B37" s="78"/>
      <c r="C37" s="81"/>
      <c r="D37" s="92" t="s">
        <v>2</v>
      </c>
      <c r="E37" s="294">
        <v>0</v>
      </c>
      <c r="F37" s="295"/>
      <c r="G37" s="82"/>
      <c r="H37" s="82"/>
      <c r="I37" s="81"/>
      <c r="J37" s="81"/>
      <c r="K37" s="81"/>
      <c r="L37" s="82"/>
      <c r="M37" s="82"/>
      <c r="N37" s="81"/>
      <c r="O37" s="78"/>
      <c r="P37" s="78"/>
      <c r="Q37" s="82"/>
      <c r="R37" s="82"/>
      <c r="S37" s="82"/>
      <c r="T37" s="81"/>
      <c r="U37" s="81"/>
      <c r="V37" s="81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K37" s="80" t="s">
        <v>66</v>
      </c>
      <c r="AL37" s="80">
        <f>COUNTIF(AP37:CD37,"&gt;0")</f>
        <v>0</v>
      </c>
      <c r="AM37" s="88">
        <f>SUM(AO37-AL37*100)</f>
        <v>0</v>
      </c>
      <c r="AO37" s="91">
        <f>SUM(E27)</f>
        <v>0</v>
      </c>
      <c r="AP37" s="91">
        <f>SUM(E27)</f>
        <v>0</v>
      </c>
      <c r="AQ37" s="91">
        <f aca="true" t="shared" si="32" ref="AQ37:CD37">SUMIF(AP38,"&gt;99")</f>
        <v>0</v>
      </c>
      <c r="AR37" s="91">
        <f t="shared" si="32"/>
        <v>0</v>
      </c>
      <c r="AS37" s="91">
        <f t="shared" si="32"/>
        <v>0</v>
      </c>
      <c r="AT37" s="91">
        <f t="shared" si="32"/>
        <v>0</v>
      </c>
      <c r="AU37" s="91">
        <f t="shared" si="32"/>
        <v>0</v>
      </c>
      <c r="AV37" s="91">
        <f t="shared" si="32"/>
        <v>0</v>
      </c>
      <c r="AW37" s="91">
        <f t="shared" si="32"/>
        <v>0</v>
      </c>
      <c r="AX37" s="91">
        <f t="shared" si="32"/>
        <v>0</v>
      </c>
      <c r="AY37" s="91">
        <f t="shared" si="32"/>
        <v>0</v>
      </c>
      <c r="AZ37" s="91">
        <f t="shared" si="32"/>
        <v>0</v>
      </c>
      <c r="BA37" s="91">
        <f t="shared" si="32"/>
        <v>0</v>
      </c>
      <c r="BB37" s="91">
        <f t="shared" si="32"/>
        <v>0</v>
      </c>
      <c r="BC37" s="91">
        <f t="shared" si="32"/>
        <v>0</v>
      </c>
      <c r="BD37" s="91">
        <f t="shared" si="32"/>
        <v>0</v>
      </c>
      <c r="BE37" s="91">
        <f t="shared" si="32"/>
        <v>0</v>
      </c>
      <c r="BF37" s="91">
        <f t="shared" si="32"/>
        <v>0</v>
      </c>
      <c r="BG37" s="91">
        <f t="shared" si="32"/>
        <v>0</v>
      </c>
      <c r="BH37" s="91">
        <f t="shared" si="32"/>
        <v>0</v>
      </c>
      <c r="BI37" s="91">
        <f t="shared" si="32"/>
        <v>0</v>
      </c>
      <c r="BJ37" s="91">
        <f t="shared" si="32"/>
        <v>0</v>
      </c>
      <c r="BK37" s="91">
        <f t="shared" si="32"/>
        <v>0</v>
      </c>
      <c r="BL37" s="91">
        <f t="shared" si="32"/>
        <v>0</v>
      </c>
      <c r="BM37" s="91">
        <f t="shared" si="32"/>
        <v>0</v>
      </c>
      <c r="BN37" s="91">
        <f t="shared" si="32"/>
        <v>0</v>
      </c>
      <c r="BO37" s="91">
        <f t="shared" si="32"/>
        <v>0</v>
      </c>
      <c r="BP37" s="91">
        <f t="shared" si="32"/>
        <v>0</v>
      </c>
      <c r="BQ37" s="91">
        <f t="shared" si="32"/>
        <v>0</v>
      </c>
      <c r="BR37" s="91">
        <f t="shared" si="32"/>
        <v>0</v>
      </c>
      <c r="BS37" s="91">
        <f t="shared" si="32"/>
        <v>0</v>
      </c>
      <c r="BT37" s="91">
        <f t="shared" si="32"/>
        <v>0</v>
      </c>
      <c r="BU37" s="91">
        <f t="shared" si="32"/>
        <v>0</v>
      </c>
      <c r="BV37" s="91">
        <f t="shared" si="32"/>
        <v>0</v>
      </c>
      <c r="BW37" s="91">
        <f t="shared" si="32"/>
        <v>0</v>
      </c>
      <c r="BX37" s="91">
        <f t="shared" si="32"/>
        <v>0</v>
      </c>
      <c r="BY37" s="91">
        <f t="shared" si="32"/>
        <v>0</v>
      </c>
      <c r="BZ37" s="91">
        <f t="shared" si="32"/>
        <v>0</v>
      </c>
      <c r="CA37" s="91">
        <f t="shared" si="32"/>
        <v>0</v>
      </c>
      <c r="CB37" s="91">
        <f t="shared" si="32"/>
        <v>0</v>
      </c>
      <c r="CC37" s="91">
        <f t="shared" si="32"/>
        <v>0</v>
      </c>
      <c r="CD37" s="91">
        <f t="shared" si="32"/>
        <v>0</v>
      </c>
    </row>
    <row r="38" spans="1:82" ht="13.5" thickBot="1">
      <c r="A38" s="78"/>
      <c r="B38" s="81"/>
      <c r="C38" s="81"/>
      <c r="D38" s="89" t="s">
        <v>67</v>
      </c>
      <c r="E38" s="93">
        <f>SUM(R102)</f>
        <v>0</v>
      </c>
      <c r="F38" s="182">
        <f>SUMIF(S102,"&gt;0")</f>
        <v>0</v>
      </c>
      <c r="G38" s="78"/>
      <c r="H38" s="78"/>
      <c r="I38" s="81"/>
      <c r="J38" s="81"/>
      <c r="K38" s="81"/>
      <c r="L38" s="82"/>
      <c r="M38" s="82"/>
      <c r="N38" s="81"/>
      <c r="O38" s="78"/>
      <c r="P38" s="78"/>
      <c r="Q38" s="82"/>
      <c r="R38" s="82"/>
      <c r="S38" s="82"/>
      <c r="T38" s="81"/>
      <c r="U38" s="81"/>
      <c r="V38" s="81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L38" s="88"/>
      <c r="AM38" s="88"/>
      <c r="AO38" s="91"/>
      <c r="AP38" s="91">
        <f aca="true" t="shared" si="33" ref="AP38:CD38">SUM(AP37-100)</f>
        <v>-100</v>
      </c>
      <c r="AQ38" s="91">
        <f t="shared" si="33"/>
        <v>-100</v>
      </c>
      <c r="AR38" s="91">
        <f t="shared" si="33"/>
        <v>-100</v>
      </c>
      <c r="AS38" s="91">
        <f t="shared" si="33"/>
        <v>-100</v>
      </c>
      <c r="AT38" s="91">
        <f t="shared" si="33"/>
        <v>-100</v>
      </c>
      <c r="AU38" s="91">
        <f t="shared" si="33"/>
        <v>-100</v>
      </c>
      <c r="AV38" s="91">
        <f t="shared" si="33"/>
        <v>-100</v>
      </c>
      <c r="AW38" s="91">
        <f t="shared" si="33"/>
        <v>-100</v>
      </c>
      <c r="AX38" s="91">
        <f t="shared" si="33"/>
        <v>-100</v>
      </c>
      <c r="AY38" s="91">
        <f t="shared" si="33"/>
        <v>-100</v>
      </c>
      <c r="AZ38" s="91">
        <f t="shared" si="33"/>
        <v>-100</v>
      </c>
      <c r="BA38" s="91">
        <f t="shared" si="33"/>
        <v>-100</v>
      </c>
      <c r="BB38" s="91">
        <f t="shared" si="33"/>
        <v>-100</v>
      </c>
      <c r="BC38" s="91">
        <f t="shared" si="33"/>
        <v>-100</v>
      </c>
      <c r="BD38" s="91">
        <f t="shared" si="33"/>
        <v>-100</v>
      </c>
      <c r="BE38" s="91">
        <f t="shared" si="33"/>
        <v>-100</v>
      </c>
      <c r="BF38" s="91">
        <f t="shared" si="33"/>
        <v>-100</v>
      </c>
      <c r="BG38" s="91">
        <f t="shared" si="33"/>
        <v>-100</v>
      </c>
      <c r="BH38" s="91">
        <f t="shared" si="33"/>
        <v>-100</v>
      </c>
      <c r="BI38" s="91">
        <f t="shared" si="33"/>
        <v>-100</v>
      </c>
      <c r="BJ38" s="91">
        <f t="shared" si="33"/>
        <v>-100</v>
      </c>
      <c r="BK38" s="91">
        <f t="shared" si="33"/>
        <v>-100</v>
      </c>
      <c r="BL38" s="91">
        <f t="shared" si="33"/>
        <v>-100</v>
      </c>
      <c r="BM38" s="91">
        <f t="shared" si="33"/>
        <v>-100</v>
      </c>
      <c r="BN38" s="91">
        <f t="shared" si="33"/>
        <v>-100</v>
      </c>
      <c r="BO38" s="91">
        <f t="shared" si="33"/>
        <v>-100</v>
      </c>
      <c r="BP38" s="91">
        <f t="shared" si="33"/>
        <v>-100</v>
      </c>
      <c r="BQ38" s="91">
        <f t="shared" si="33"/>
        <v>-100</v>
      </c>
      <c r="BR38" s="91">
        <f t="shared" si="33"/>
        <v>-100</v>
      </c>
      <c r="BS38" s="91">
        <f t="shared" si="33"/>
        <v>-100</v>
      </c>
      <c r="BT38" s="91">
        <f t="shared" si="33"/>
        <v>-100</v>
      </c>
      <c r="BU38" s="91">
        <f t="shared" si="33"/>
        <v>-100</v>
      </c>
      <c r="BV38" s="91">
        <f t="shared" si="33"/>
        <v>-100</v>
      </c>
      <c r="BW38" s="91">
        <f t="shared" si="33"/>
        <v>-100</v>
      </c>
      <c r="BX38" s="91">
        <f t="shared" si="33"/>
        <v>-100</v>
      </c>
      <c r="BY38" s="91">
        <f t="shared" si="33"/>
        <v>-100</v>
      </c>
      <c r="BZ38" s="91">
        <f t="shared" si="33"/>
        <v>-100</v>
      </c>
      <c r="CA38" s="91">
        <f t="shared" si="33"/>
        <v>-100</v>
      </c>
      <c r="CB38" s="91">
        <f t="shared" si="33"/>
        <v>-100</v>
      </c>
      <c r="CC38" s="91">
        <f t="shared" si="33"/>
        <v>-100</v>
      </c>
      <c r="CD38" s="91">
        <f t="shared" si="33"/>
        <v>-100</v>
      </c>
    </row>
    <row r="39" spans="1:82" ht="12.75">
      <c r="A39" s="78"/>
      <c r="B39" s="78"/>
      <c r="C39" s="81"/>
      <c r="D39" s="95"/>
      <c r="E39" s="121"/>
      <c r="F39" s="179"/>
      <c r="G39" s="82"/>
      <c r="H39" s="82"/>
      <c r="I39" s="81"/>
      <c r="J39" s="81"/>
      <c r="K39" s="81"/>
      <c r="L39" s="82"/>
      <c r="M39" s="82"/>
      <c r="N39" s="81"/>
      <c r="O39" s="78"/>
      <c r="P39" s="78"/>
      <c r="Q39" s="82"/>
      <c r="R39" s="82"/>
      <c r="S39" s="82"/>
      <c r="T39" s="81"/>
      <c r="U39" s="81"/>
      <c r="V39" s="81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K39" s="80" t="s">
        <v>65</v>
      </c>
      <c r="AL39" s="80">
        <f>COUNTIF(AP39:CD39,"&gt;0")</f>
        <v>0</v>
      </c>
      <c r="AM39" s="88">
        <f>SUM(AO39-AL39*100)</f>
        <v>0</v>
      </c>
      <c r="AO39" s="91">
        <f>SUM(E28)</f>
        <v>0</v>
      </c>
      <c r="AP39" s="91">
        <f>SUM(E28)</f>
        <v>0</v>
      </c>
      <c r="AQ39" s="91">
        <f aca="true" t="shared" si="34" ref="AQ39:CD39">SUMIF(AP40,"&gt;99")</f>
        <v>0</v>
      </c>
      <c r="AR39" s="91">
        <f t="shared" si="34"/>
        <v>0</v>
      </c>
      <c r="AS39" s="91">
        <f t="shared" si="34"/>
        <v>0</v>
      </c>
      <c r="AT39" s="91">
        <f t="shared" si="34"/>
        <v>0</v>
      </c>
      <c r="AU39" s="91">
        <f t="shared" si="34"/>
        <v>0</v>
      </c>
      <c r="AV39" s="91">
        <f t="shared" si="34"/>
        <v>0</v>
      </c>
      <c r="AW39" s="91">
        <f t="shared" si="34"/>
        <v>0</v>
      </c>
      <c r="AX39" s="91">
        <f t="shared" si="34"/>
        <v>0</v>
      </c>
      <c r="AY39" s="91">
        <f t="shared" si="34"/>
        <v>0</v>
      </c>
      <c r="AZ39" s="91">
        <f t="shared" si="34"/>
        <v>0</v>
      </c>
      <c r="BA39" s="91">
        <f t="shared" si="34"/>
        <v>0</v>
      </c>
      <c r="BB39" s="91">
        <f t="shared" si="34"/>
        <v>0</v>
      </c>
      <c r="BC39" s="91">
        <f t="shared" si="34"/>
        <v>0</v>
      </c>
      <c r="BD39" s="91">
        <f t="shared" si="34"/>
        <v>0</v>
      </c>
      <c r="BE39" s="91">
        <f t="shared" si="34"/>
        <v>0</v>
      </c>
      <c r="BF39" s="91">
        <f t="shared" si="34"/>
        <v>0</v>
      </c>
      <c r="BG39" s="91">
        <f t="shared" si="34"/>
        <v>0</v>
      </c>
      <c r="BH39" s="91">
        <f t="shared" si="34"/>
        <v>0</v>
      </c>
      <c r="BI39" s="91">
        <f t="shared" si="34"/>
        <v>0</v>
      </c>
      <c r="BJ39" s="91">
        <f t="shared" si="34"/>
        <v>0</v>
      </c>
      <c r="BK39" s="91">
        <f t="shared" si="34"/>
        <v>0</v>
      </c>
      <c r="BL39" s="91">
        <f t="shared" si="34"/>
        <v>0</v>
      </c>
      <c r="BM39" s="91">
        <f t="shared" si="34"/>
        <v>0</v>
      </c>
      <c r="BN39" s="91">
        <f t="shared" si="34"/>
        <v>0</v>
      </c>
      <c r="BO39" s="91">
        <f t="shared" si="34"/>
        <v>0</v>
      </c>
      <c r="BP39" s="91">
        <f t="shared" si="34"/>
        <v>0</v>
      </c>
      <c r="BQ39" s="91">
        <f t="shared" si="34"/>
        <v>0</v>
      </c>
      <c r="BR39" s="91">
        <f t="shared" si="34"/>
        <v>0</v>
      </c>
      <c r="BS39" s="91">
        <f t="shared" si="34"/>
        <v>0</v>
      </c>
      <c r="BT39" s="91">
        <f t="shared" si="34"/>
        <v>0</v>
      </c>
      <c r="BU39" s="91">
        <f t="shared" si="34"/>
        <v>0</v>
      </c>
      <c r="BV39" s="91">
        <f t="shared" si="34"/>
        <v>0</v>
      </c>
      <c r="BW39" s="91">
        <f t="shared" si="34"/>
        <v>0</v>
      </c>
      <c r="BX39" s="91">
        <f t="shared" si="34"/>
        <v>0</v>
      </c>
      <c r="BY39" s="91">
        <f t="shared" si="34"/>
        <v>0</v>
      </c>
      <c r="BZ39" s="91">
        <f t="shared" si="34"/>
        <v>0</v>
      </c>
      <c r="CA39" s="91">
        <f t="shared" si="34"/>
        <v>0</v>
      </c>
      <c r="CB39" s="91">
        <f t="shared" si="34"/>
        <v>0</v>
      </c>
      <c r="CC39" s="91">
        <f t="shared" si="34"/>
        <v>0</v>
      </c>
      <c r="CD39" s="91">
        <f t="shared" si="34"/>
        <v>0</v>
      </c>
    </row>
    <row r="40" spans="1:82" ht="15.75">
      <c r="A40" s="78"/>
      <c r="B40" s="81"/>
      <c r="C40" s="81"/>
      <c r="D40" s="87" t="s">
        <v>57</v>
      </c>
      <c r="E40" s="244" t="s">
        <v>52</v>
      </c>
      <c r="F40" s="245"/>
      <c r="G40" s="82"/>
      <c r="H40" s="82"/>
      <c r="I40" s="81"/>
      <c r="J40" s="81"/>
      <c r="K40" s="81"/>
      <c r="L40" s="82"/>
      <c r="M40" s="82"/>
      <c r="N40" s="81"/>
      <c r="O40" s="78"/>
      <c r="P40" s="78"/>
      <c r="Q40" s="82"/>
      <c r="R40" s="82"/>
      <c r="S40" s="82"/>
      <c r="T40" s="81"/>
      <c r="U40" s="81"/>
      <c r="V40" s="81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K40" s="80" t="s">
        <v>59</v>
      </c>
      <c r="AL40" s="88"/>
      <c r="AM40" s="88"/>
      <c r="AO40" s="91"/>
      <c r="AP40" s="91">
        <f aca="true" t="shared" si="35" ref="AP40:CD40">SUM(AP39-100)</f>
        <v>-100</v>
      </c>
      <c r="AQ40" s="91">
        <f t="shared" si="35"/>
        <v>-100</v>
      </c>
      <c r="AR40" s="91">
        <f t="shared" si="35"/>
        <v>-100</v>
      </c>
      <c r="AS40" s="91">
        <f t="shared" si="35"/>
        <v>-100</v>
      </c>
      <c r="AT40" s="91">
        <f t="shared" si="35"/>
        <v>-100</v>
      </c>
      <c r="AU40" s="91">
        <f t="shared" si="35"/>
        <v>-100</v>
      </c>
      <c r="AV40" s="91">
        <f t="shared" si="35"/>
        <v>-100</v>
      </c>
      <c r="AW40" s="91">
        <f t="shared" si="35"/>
        <v>-100</v>
      </c>
      <c r="AX40" s="91">
        <f t="shared" si="35"/>
        <v>-100</v>
      </c>
      <c r="AY40" s="91">
        <f t="shared" si="35"/>
        <v>-100</v>
      </c>
      <c r="AZ40" s="91">
        <f t="shared" si="35"/>
        <v>-100</v>
      </c>
      <c r="BA40" s="91">
        <f t="shared" si="35"/>
        <v>-100</v>
      </c>
      <c r="BB40" s="91">
        <f t="shared" si="35"/>
        <v>-100</v>
      </c>
      <c r="BC40" s="91">
        <f t="shared" si="35"/>
        <v>-100</v>
      </c>
      <c r="BD40" s="91">
        <f t="shared" si="35"/>
        <v>-100</v>
      </c>
      <c r="BE40" s="91">
        <f t="shared" si="35"/>
        <v>-100</v>
      </c>
      <c r="BF40" s="91">
        <f t="shared" si="35"/>
        <v>-100</v>
      </c>
      <c r="BG40" s="91">
        <f t="shared" si="35"/>
        <v>-100</v>
      </c>
      <c r="BH40" s="91">
        <f t="shared" si="35"/>
        <v>-100</v>
      </c>
      <c r="BI40" s="91">
        <f t="shared" si="35"/>
        <v>-100</v>
      </c>
      <c r="BJ40" s="91">
        <f t="shared" si="35"/>
        <v>-100</v>
      </c>
      <c r="BK40" s="91">
        <f t="shared" si="35"/>
        <v>-100</v>
      </c>
      <c r="BL40" s="91">
        <f t="shared" si="35"/>
        <v>-100</v>
      </c>
      <c r="BM40" s="91">
        <f t="shared" si="35"/>
        <v>-100</v>
      </c>
      <c r="BN40" s="91">
        <f t="shared" si="35"/>
        <v>-100</v>
      </c>
      <c r="BO40" s="91">
        <f t="shared" si="35"/>
        <v>-100</v>
      </c>
      <c r="BP40" s="91">
        <f t="shared" si="35"/>
        <v>-100</v>
      </c>
      <c r="BQ40" s="91">
        <f t="shared" si="35"/>
        <v>-100</v>
      </c>
      <c r="BR40" s="91">
        <f t="shared" si="35"/>
        <v>-100</v>
      </c>
      <c r="BS40" s="91">
        <f t="shared" si="35"/>
        <v>-100</v>
      </c>
      <c r="BT40" s="91">
        <f t="shared" si="35"/>
        <v>-100</v>
      </c>
      <c r="BU40" s="91">
        <f t="shared" si="35"/>
        <v>-100</v>
      </c>
      <c r="BV40" s="91">
        <f t="shared" si="35"/>
        <v>-100</v>
      </c>
      <c r="BW40" s="91">
        <f t="shared" si="35"/>
        <v>-100</v>
      </c>
      <c r="BX40" s="91">
        <f t="shared" si="35"/>
        <v>-100</v>
      </c>
      <c r="BY40" s="91">
        <f t="shared" si="35"/>
        <v>-100</v>
      </c>
      <c r="BZ40" s="91">
        <f t="shared" si="35"/>
        <v>-100</v>
      </c>
      <c r="CA40" s="91">
        <f t="shared" si="35"/>
        <v>-100</v>
      </c>
      <c r="CB40" s="91">
        <f t="shared" si="35"/>
        <v>-100</v>
      </c>
      <c r="CC40" s="91">
        <f t="shared" si="35"/>
        <v>-100</v>
      </c>
      <c r="CD40" s="91">
        <f t="shared" si="35"/>
        <v>-100</v>
      </c>
    </row>
    <row r="41" spans="1:82" ht="12.75">
      <c r="A41" s="78"/>
      <c r="B41" s="78"/>
      <c r="C41" s="81"/>
      <c r="D41" s="89" t="s">
        <v>1</v>
      </c>
      <c r="E41" s="294">
        <v>0</v>
      </c>
      <c r="F41" s="295"/>
      <c r="G41" s="82"/>
      <c r="H41" s="82"/>
      <c r="I41" s="81"/>
      <c r="J41" s="81"/>
      <c r="K41" s="81"/>
      <c r="L41" s="82"/>
      <c r="M41" s="82"/>
      <c r="N41" s="81"/>
      <c r="O41" s="78"/>
      <c r="P41" s="78"/>
      <c r="Q41" s="82"/>
      <c r="R41" s="82"/>
      <c r="S41" s="82"/>
      <c r="T41" s="81"/>
      <c r="U41" s="81"/>
      <c r="V41" s="81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J41" s="90" t="s">
        <v>76</v>
      </c>
      <c r="AK41" s="80" t="s">
        <v>64</v>
      </c>
      <c r="AL41" s="80">
        <f>COUNTIF(AP41:CD41,"&gt;0")</f>
        <v>0</v>
      </c>
      <c r="AM41" s="88">
        <f>SUM(AO41-AL41*100)</f>
        <v>0</v>
      </c>
      <c r="AO41" s="91">
        <f>SUM(E32)</f>
        <v>0</v>
      </c>
      <c r="AP41" s="91">
        <f>SUM(E32)</f>
        <v>0</v>
      </c>
      <c r="AQ41" s="91">
        <f aca="true" t="shared" si="36" ref="AQ41:CD41">SUMIF(AP42,"&gt;99")</f>
        <v>0</v>
      </c>
      <c r="AR41" s="91">
        <f t="shared" si="36"/>
        <v>0</v>
      </c>
      <c r="AS41" s="91">
        <f t="shared" si="36"/>
        <v>0</v>
      </c>
      <c r="AT41" s="91">
        <f t="shared" si="36"/>
        <v>0</v>
      </c>
      <c r="AU41" s="91">
        <f t="shared" si="36"/>
        <v>0</v>
      </c>
      <c r="AV41" s="91">
        <f t="shared" si="36"/>
        <v>0</v>
      </c>
      <c r="AW41" s="91">
        <f t="shared" si="36"/>
        <v>0</v>
      </c>
      <c r="AX41" s="91">
        <f t="shared" si="36"/>
        <v>0</v>
      </c>
      <c r="AY41" s="91">
        <f t="shared" si="36"/>
        <v>0</v>
      </c>
      <c r="AZ41" s="91">
        <f t="shared" si="36"/>
        <v>0</v>
      </c>
      <c r="BA41" s="91">
        <f t="shared" si="36"/>
        <v>0</v>
      </c>
      <c r="BB41" s="91">
        <f t="shared" si="36"/>
        <v>0</v>
      </c>
      <c r="BC41" s="91">
        <f t="shared" si="36"/>
        <v>0</v>
      </c>
      <c r="BD41" s="91">
        <f t="shared" si="36"/>
        <v>0</v>
      </c>
      <c r="BE41" s="91">
        <f t="shared" si="36"/>
        <v>0</v>
      </c>
      <c r="BF41" s="91">
        <f t="shared" si="36"/>
        <v>0</v>
      </c>
      <c r="BG41" s="91">
        <f t="shared" si="36"/>
        <v>0</v>
      </c>
      <c r="BH41" s="91">
        <f t="shared" si="36"/>
        <v>0</v>
      </c>
      <c r="BI41" s="91">
        <f t="shared" si="36"/>
        <v>0</v>
      </c>
      <c r="BJ41" s="91">
        <f t="shared" si="36"/>
        <v>0</v>
      </c>
      <c r="BK41" s="91">
        <f t="shared" si="36"/>
        <v>0</v>
      </c>
      <c r="BL41" s="91">
        <f t="shared" si="36"/>
        <v>0</v>
      </c>
      <c r="BM41" s="91">
        <f t="shared" si="36"/>
        <v>0</v>
      </c>
      <c r="BN41" s="91">
        <f t="shared" si="36"/>
        <v>0</v>
      </c>
      <c r="BO41" s="91">
        <f t="shared" si="36"/>
        <v>0</v>
      </c>
      <c r="BP41" s="91">
        <f t="shared" si="36"/>
        <v>0</v>
      </c>
      <c r="BQ41" s="91">
        <f t="shared" si="36"/>
        <v>0</v>
      </c>
      <c r="BR41" s="91">
        <f t="shared" si="36"/>
        <v>0</v>
      </c>
      <c r="BS41" s="91">
        <f t="shared" si="36"/>
        <v>0</v>
      </c>
      <c r="BT41" s="91">
        <f t="shared" si="36"/>
        <v>0</v>
      </c>
      <c r="BU41" s="91">
        <f t="shared" si="36"/>
        <v>0</v>
      </c>
      <c r="BV41" s="91">
        <f t="shared" si="36"/>
        <v>0</v>
      </c>
      <c r="BW41" s="91">
        <f t="shared" si="36"/>
        <v>0</v>
      </c>
      <c r="BX41" s="91">
        <f t="shared" si="36"/>
        <v>0</v>
      </c>
      <c r="BY41" s="91">
        <f t="shared" si="36"/>
        <v>0</v>
      </c>
      <c r="BZ41" s="91">
        <f t="shared" si="36"/>
        <v>0</v>
      </c>
      <c r="CA41" s="91">
        <f t="shared" si="36"/>
        <v>0</v>
      </c>
      <c r="CB41" s="91">
        <f t="shared" si="36"/>
        <v>0</v>
      </c>
      <c r="CC41" s="91">
        <f t="shared" si="36"/>
        <v>0</v>
      </c>
      <c r="CD41" s="91">
        <f t="shared" si="36"/>
        <v>0</v>
      </c>
    </row>
    <row r="42" spans="1:82" ht="12.75">
      <c r="A42" s="78"/>
      <c r="B42" s="81"/>
      <c r="C42" s="81"/>
      <c r="D42" s="92" t="s">
        <v>2</v>
      </c>
      <c r="E42" s="294">
        <v>0</v>
      </c>
      <c r="F42" s="295"/>
      <c r="G42" s="82"/>
      <c r="H42" s="82"/>
      <c r="I42" s="81"/>
      <c r="J42" s="81"/>
      <c r="K42" s="81"/>
      <c r="L42" s="82"/>
      <c r="M42" s="82"/>
      <c r="N42" s="81"/>
      <c r="O42" s="78"/>
      <c r="P42" s="78"/>
      <c r="Q42" s="82"/>
      <c r="R42" s="82"/>
      <c r="S42" s="82"/>
      <c r="T42" s="81"/>
      <c r="U42" s="81"/>
      <c r="V42" s="81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L42" s="88"/>
      <c r="AM42" s="88"/>
      <c r="AO42" s="91"/>
      <c r="AP42" s="91">
        <f aca="true" t="shared" si="37" ref="AP42:CD42">SUM(AP41-100)</f>
        <v>-100</v>
      </c>
      <c r="AQ42" s="91">
        <f t="shared" si="37"/>
        <v>-100</v>
      </c>
      <c r="AR42" s="91">
        <f t="shared" si="37"/>
        <v>-100</v>
      </c>
      <c r="AS42" s="91">
        <f t="shared" si="37"/>
        <v>-100</v>
      </c>
      <c r="AT42" s="91">
        <f t="shared" si="37"/>
        <v>-100</v>
      </c>
      <c r="AU42" s="91">
        <f t="shared" si="37"/>
        <v>-100</v>
      </c>
      <c r="AV42" s="91">
        <f t="shared" si="37"/>
        <v>-100</v>
      </c>
      <c r="AW42" s="91">
        <f t="shared" si="37"/>
        <v>-100</v>
      </c>
      <c r="AX42" s="91">
        <f t="shared" si="37"/>
        <v>-100</v>
      </c>
      <c r="AY42" s="91">
        <f t="shared" si="37"/>
        <v>-100</v>
      </c>
      <c r="AZ42" s="91">
        <f t="shared" si="37"/>
        <v>-100</v>
      </c>
      <c r="BA42" s="91">
        <f t="shared" si="37"/>
        <v>-100</v>
      </c>
      <c r="BB42" s="91">
        <f t="shared" si="37"/>
        <v>-100</v>
      </c>
      <c r="BC42" s="91">
        <f t="shared" si="37"/>
        <v>-100</v>
      </c>
      <c r="BD42" s="91">
        <f t="shared" si="37"/>
        <v>-100</v>
      </c>
      <c r="BE42" s="91">
        <f t="shared" si="37"/>
        <v>-100</v>
      </c>
      <c r="BF42" s="91">
        <f t="shared" si="37"/>
        <v>-100</v>
      </c>
      <c r="BG42" s="91">
        <f t="shared" si="37"/>
        <v>-100</v>
      </c>
      <c r="BH42" s="91">
        <f t="shared" si="37"/>
        <v>-100</v>
      </c>
      <c r="BI42" s="91">
        <f t="shared" si="37"/>
        <v>-100</v>
      </c>
      <c r="BJ42" s="91">
        <f t="shared" si="37"/>
        <v>-100</v>
      </c>
      <c r="BK42" s="91">
        <f t="shared" si="37"/>
        <v>-100</v>
      </c>
      <c r="BL42" s="91">
        <f t="shared" si="37"/>
        <v>-100</v>
      </c>
      <c r="BM42" s="91">
        <f t="shared" si="37"/>
        <v>-100</v>
      </c>
      <c r="BN42" s="91">
        <f t="shared" si="37"/>
        <v>-100</v>
      </c>
      <c r="BO42" s="91">
        <f t="shared" si="37"/>
        <v>-100</v>
      </c>
      <c r="BP42" s="91">
        <f t="shared" si="37"/>
        <v>-100</v>
      </c>
      <c r="BQ42" s="91">
        <f t="shared" si="37"/>
        <v>-100</v>
      </c>
      <c r="BR42" s="91">
        <f t="shared" si="37"/>
        <v>-100</v>
      </c>
      <c r="BS42" s="91">
        <f t="shared" si="37"/>
        <v>-100</v>
      </c>
      <c r="BT42" s="91">
        <f t="shared" si="37"/>
        <v>-100</v>
      </c>
      <c r="BU42" s="91">
        <f t="shared" si="37"/>
        <v>-100</v>
      </c>
      <c r="BV42" s="91">
        <f t="shared" si="37"/>
        <v>-100</v>
      </c>
      <c r="BW42" s="91">
        <f t="shared" si="37"/>
        <v>-100</v>
      </c>
      <c r="BX42" s="91">
        <f t="shared" si="37"/>
        <v>-100</v>
      </c>
      <c r="BY42" s="91">
        <f t="shared" si="37"/>
        <v>-100</v>
      </c>
      <c r="BZ42" s="91">
        <f t="shared" si="37"/>
        <v>-100</v>
      </c>
      <c r="CA42" s="91">
        <f t="shared" si="37"/>
        <v>-100</v>
      </c>
      <c r="CB42" s="91">
        <f t="shared" si="37"/>
        <v>-100</v>
      </c>
      <c r="CC42" s="91">
        <f t="shared" si="37"/>
        <v>-100</v>
      </c>
      <c r="CD42" s="91">
        <f t="shared" si="37"/>
        <v>-100</v>
      </c>
    </row>
    <row r="43" spans="1:82" ht="12.75">
      <c r="A43" s="78"/>
      <c r="B43" s="78"/>
      <c r="C43" s="81"/>
      <c r="D43" s="89" t="s">
        <v>1</v>
      </c>
      <c r="E43" s="294">
        <v>0</v>
      </c>
      <c r="F43" s="295"/>
      <c r="G43" s="82"/>
      <c r="H43" s="82"/>
      <c r="I43" s="81"/>
      <c r="J43" s="81"/>
      <c r="K43" s="81"/>
      <c r="L43" s="82"/>
      <c r="M43" s="82"/>
      <c r="N43" s="81"/>
      <c r="O43" s="78"/>
      <c r="P43" s="78"/>
      <c r="Q43" s="82"/>
      <c r="R43" s="82"/>
      <c r="S43" s="82"/>
      <c r="T43" s="81"/>
      <c r="U43" s="81"/>
      <c r="V43" s="81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K43" s="80" t="s">
        <v>65</v>
      </c>
      <c r="AL43" s="80">
        <f>COUNTIF(AP43:CD43,"&gt;0")</f>
        <v>0</v>
      </c>
      <c r="AM43" s="88">
        <f>SUM(AO43-AL43*100)</f>
        <v>0</v>
      </c>
      <c r="AO43" s="91">
        <f>SUM(E33)</f>
        <v>0</v>
      </c>
      <c r="AP43" s="91">
        <f>SUM(E33)</f>
        <v>0</v>
      </c>
      <c r="AQ43" s="91">
        <f aca="true" t="shared" si="38" ref="AQ43:CD43">SUMIF(AP44,"&gt;99")</f>
        <v>0</v>
      </c>
      <c r="AR43" s="91">
        <f t="shared" si="38"/>
        <v>0</v>
      </c>
      <c r="AS43" s="91">
        <f t="shared" si="38"/>
        <v>0</v>
      </c>
      <c r="AT43" s="91">
        <f t="shared" si="38"/>
        <v>0</v>
      </c>
      <c r="AU43" s="91">
        <f t="shared" si="38"/>
        <v>0</v>
      </c>
      <c r="AV43" s="91">
        <f t="shared" si="38"/>
        <v>0</v>
      </c>
      <c r="AW43" s="91">
        <f t="shared" si="38"/>
        <v>0</v>
      </c>
      <c r="AX43" s="91">
        <f t="shared" si="38"/>
        <v>0</v>
      </c>
      <c r="AY43" s="91">
        <f t="shared" si="38"/>
        <v>0</v>
      </c>
      <c r="AZ43" s="91">
        <f t="shared" si="38"/>
        <v>0</v>
      </c>
      <c r="BA43" s="91">
        <f t="shared" si="38"/>
        <v>0</v>
      </c>
      <c r="BB43" s="91">
        <f t="shared" si="38"/>
        <v>0</v>
      </c>
      <c r="BC43" s="91">
        <f t="shared" si="38"/>
        <v>0</v>
      </c>
      <c r="BD43" s="91">
        <f t="shared" si="38"/>
        <v>0</v>
      </c>
      <c r="BE43" s="91">
        <f t="shared" si="38"/>
        <v>0</v>
      </c>
      <c r="BF43" s="91">
        <f t="shared" si="38"/>
        <v>0</v>
      </c>
      <c r="BG43" s="91">
        <f t="shared" si="38"/>
        <v>0</v>
      </c>
      <c r="BH43" s="91">
        <f t="shared" si="38"/>
        <v>0</v>
      </c>
      <c r="BI43" s="91">
        <f t="shared" si="38"/>
        <v>0</v>
      </c>
      <c r="BJ43" s="91">
        <f t="shared" si="38"/>
        <v>0</v>
      </c>
      <c r="BK43" s="91">
        <f t="shared" si="38"/>
        <v>0</v>
      </c>
      <c r="BL43" s="91">
        <f t="shared" si="38"/>
        <v>0</v>
      </c>
      <c r="BM43" s="91">
        <f t="shared" si="38"/>
        <v>0</v>
      </c>
      <c r="BN43" s="91">
        <f t="shared" si="38"/>
        <v>0</v>
      </c>
      <c r="BO43" s="91">
        <f t="shared" si="38"/>
        <v>0</v>
      </c>
      <c r="BP43" s="91">
        <f t="shared" si="38"/>
        <v>0</v>
      </c>
      <c r="BQ43" s="91">
        <f t="shared" si="38"/>
        <v>0</v>
      </c>
      <c r="BR43" s="91">
        <f t="shared" si="38"/>
        <v>0</v>
      </c>
      <c r="BS43" s="91">
        <f t="shared" si="38"/>
        <v>0</v>
      </c>
      <c r="BT43" s="91">
        <f t="shared" si="38"/>
        <v>0</v>
      </c>
      <c r="BU43" s="91">
        <f t="shared" si="38"/>
        <v>0</v>
      </c>
      <c r="BV43" s="91">
        <f t="shared" si="38"/>
        <v>0</v>
      </c>
      <c r="BW43" s="91">
        <f t="shared" si="38"/>
        <v>0</v>
      </c>
      <c r="BX43" s="91">
        <f t="shared" si="38"/>
        <v>0</v>
      </c>
      <c r="BY43" s="91">
        <f t="shared" si="38"/>
        <v>0</v>
      </c>
      <c r="BZ43" s="91">
        <f t="shared" si="38"/>
        <v>0</v>
      </c>
      <c r="CA43" s="91">
        <f t="shared" si="38"/>
        <v>0</v>
      </c>
      <c r="CB43" s="91">
        <f t="shared" si="38"/>
        <v>0</v>
      </c>
      <c r="CC43" s="91">
        <f t="shared" si="38"/>
        <v>0</v>
      </c>
      <c r="CD43" s="91">
        <f t="shared" si="38"/>
        <v>0</v>
      </c>
    </row>
    <row r="44" spans="1:82" ht="12.75">
      <c r="A44" s="78"/>
      <c r="B44" s="81"/>
      <c r="C44" s="81"/>
      <c r="D44" s="92" t="s">
        <v>2</v>
      </c>
      <c r="E44" s="294">
        <v>0</v>
      </c>
      <c r="F44" s="295"/>
      <c r="G44" s="82"/>
      <c r="H44" s="82"/>
      <c r="I44" s="81"/>
      <c r="J44" s="81"/>
      <c r="K44" s="81"/>
      <c r="L44" s="82"/>
      <c r="M44" s="82"/>
      <c r="N44" s="81"/>
      <c r="O44" s="78"/>
      <c r="P44" s="78"/>
      <c r="Q44" s="82"/>
      <c r="R44" s="82"/>
      <c r="S44" s="82"/>
      <c r="T44" s="81"/>
      <c r="U44" s="81"/>
      <c r="V44" s="81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L44" s="88"/>
      <c r="AM44" s="88"/>
      <c r="AO44" s="91"/>
      <c r="AP44" s="91">
        <f aca="true" t="shared" si="39" ref="AP44:CD44">SUM(AP43-100)</f>
        <v>-100</v>
      </c>
      <c r="AQ44" s="91">
        <f t="shared" si="39"/>
        <v>-100</v>
      </c>
      <c r="AR44" s="91">
        <f t="shared" si="39"/>
        <v>-100</v>
      </c>
      <c r="AS44" s="91">
        <f t="shared" si="39"/>
        <v>-100</v>
      </c>
      <c r="AT44" s="91">
        <f t="shared" si="39"/>
        <v>-100</v>
      </c>
      <c r="AU44" s="91">
        <f t="shared" si="39"/>
        <v>-100</v>
      </c>
      <c r="AV44" s="91">
        <f t="shared" si="39"/>
        <v>-100</v>
      </c>
      <c r="AW44" s="91">
        <f t="shared" si="39"/>
        <v>-100</v>
      </c>
      <c r="AX44" s="91">
        <f t="shared" si="39"/>
        <v>-100</v>
      </c>
      <c r="AY44" s="91">
        <f t="shared" si="39"/>
        <v>-100</v>
      </c>
      <c r="AZ44" s="91">
        <f t="shared" si="39"/>
        <v>-100</v>
      </c>
      <c r="BA44" s="91">
        <f t="shared" si="39"/>
        <v>-100</v>
      </c>
      <c r="BB44" s="91">
        <f t="shared" si="39"/>
        <v>-100</v>
      </c>
      <c r="BC44" s="91">
        <f t="shared" si="39"/>
        <v>-100</v>
      </c>
      <c r="BD44" s="91">
        <f t="shared" si="39"/>
        <v>-100</v>
      </c>
      <c r="BE44" s="91">
        <f t="shared" si="39"/>
        <v>-100</v>
      </c>
      <c r="BF44" s="91">
        <f t="shared" si="39"/>
        <v>-100</v>
      </c>
      <c r="BG44" s="91">
        <f t="shared" si="39"/>
        <v>-100</v>
      </c>
      <c r="BH44" s="91">
        <f t="shared" si="39"/>
        <v>-100</v>
      </c>
      <c r="BI44" s="91">
        <f t="shared" si="39"/>
        <v>-100</v>
      </c>
      <c r="BJ44" s="91">
        <f t="shared" si="39"/>
        <v>-100</v>
      </c>
      <c r="BK44" s="91">
        <f t="shared" si="39"/>
        <v>-100</v>
      </c>
      <c r="BL44" s="91">
        <f t="shared" si="39"/>
        <v>-100</v>
      </c>
      <c r="BM44" s="91">
        <f t="shared" si="39"/>
        <v>-100</v>
      </c>
      <c r="BN44" s="91">
        <f t="shared" si="39"/>
        <v>-100</v>
      </c>
      <c r="BO44" s="91">
        <f t="shared" si="39"/>
        <v>-100</v>
      </c>
      <c r="BP44" s="91">
        <f t="shared" si="39"/>
        <v>-100</v>
      </c>
      <c r="BQ44" s="91">
        <f t="shared" si="39"/>
        <v>-100</v>
      </c>
      <c r="BR44" s="91">
        <f t="shared" si="39"/>
        <v>-100</v>
      </c>
      <c r="BS44" s="91">
        <f t="shared" si="39"/>
        <v>-100</v>
      </c>
      <c r="BT44" s="91">
        <f t="shared" si="39"/>
        <v>-100</v>
      </c>
      <c r="BU44" s="91">
        <f t="shared" si="39"/>
        <v>-100</v>
      </c>
      <c r="BV44" s="91">
        <f t="shared" si="39"/>
        <v>-100</v>
      </c>
      <c r="BW44" s="91">
        <f t="shared" si="39"/>
        <v>-100</v>
      </c>
      <c r="BX44" s="91">
        <f t="shared" si="39"/>
        <v>-100</v>
      </c>
      <c r="BY44" s="91">
        <f t="shared" si="39"/>
        <v>-100</v>
      </c>
      <c r="BZ44" s="91">
        <f t="shared" si="39"/>
        <v>-100</v>
      </c>
      <c r="CA44" s="91">
        <f t="shared" si="39"/>
        <v>-100</v>
      </c>
      <c r="CB44" s="91">
        <f t="shared" si="39"/>
        <v>-100</v>
      </c>
      <c r="CC44" s="91">
        <f t="shared" si="39"/>
        <v>-100</v>
      </c>
      <c r="CD44" s="91">
        <f t="shared" si="39"/>
        <v>-100</v>
      </c>
    </row>
    <row r="45" spans="1:82" ht="12.75">
      <c r="A45" s="78"/>
      <c r="B45" s="78"/>
      <c r="C45" s="81"/>
      <c r="D45" s="89" t="s">
        <v>1</v>
      </c>
      <c r="E45" s="294">
        <v>0</v>
      </c>
      <c r="F45" s="295"/>
      <c r="G45" s="82"/>
      <c r="H45" s="82"/>
      <c r="I45" s="81"/>
      <c r="J45" s="81"/>
      <c r="K45" s="81"/>
      <c r="L45" s="82"/>
      <c r="M45" s="82"/>
      <c r="N45" s="81"/>
      <c r="O45" s="78"/>
      <c r="P45" s="78"/>
      <c r="Q45" s="82"/>
      <c r="R45" s="82"/>
      <c r="S45" s="82"/>
      <c r="T45" s="81"/>
      <c r="U45" s="81"/>
      <c r="V45" s="81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K45" s="80" t="s">
        <v>64</v>
      </c>
      <c r="AL45" s="80">
        <f>COUNTIF(AP45:CD45,"&gt;0")</f>
        <v>0</v>
      </c>
      <c r="AM45" s="88">
        <f>SUM(AO45-AL45*100)</f>
        <v>0</v>
      </c>
      <c r="AO45" s="91">
        <f>SUM(E34)</f>
        <v>0</v>
      </c>
      <c r="AP45" s="91">
        <f>SUM(E34)</f>
        <v>0</v>
      </c>
      <c r="AQ45" s="91">
        <f aca="true" t="shared" si="40" ref="AQ45:CD45">SUMIF(AP46,"&gt;99")</f>
        <v>0</v>
      </c>
      <c r="AR45" s="91">
        <f t="shared" si="40"/>
        <v>0</v>
      </c>
      <c r="AS45" s="91">
        <f t="shared" si="40"/>
        <v>0</v>
      </c>
      <c r="AT45" s="91">
        <f t="shared" si="40"/>
        <v>0</v>
      </c>
      <c r="AU45" s="91">
        <f t="shared" si="40"/>
        <v>0</v>
      </c>
      <c r="AV45" s="91">
        <f t="shared" si="40"/>
        <v>0</v>
      </c>
      <c r="AW45" s="91">
        <f t="shared" si="40"/>
        <v>0</v>
      </c>
      <c r="AX45" s="91">
        <f t="shared" si="40"/>
        <v>0</v>
      </c>
      <c r="AY45" s="91">
        <f t="shared" si="40"/>
        <v>0</v>
      </c>
      <c r="AZ45" s="91">
        <f t="shared" si="40"/>
        <v>0</v>
      </c>
      <c r="BA45" s="91">
        <f t="shared" si="40"/>
        <v>0</v>
      </c>
      <c r="BB45" s="91">
        <f t="shared" si="40"/>
        <v>0</v>
      </c>
      <c r="BC45" s="91">
        <f t="shared" si="40"/>
        <v>0</v>
      </c>
      <c r="BD45" s="91">
        <f t="shared" si="40"/>
        <v>0</v>
      </c>
      <c r="BE45" s="91">
        <f t="shared" si="40"/>
        <v>0</v>
      </c>
      <c r="BF45" s="91">
        <f t="shared" si="40"/>
        <v>0</v>
      </c>
      <c r="BG45" s="91">
        <f t="shared" si="40"/>
        <v>0</v>
      </c>
      <c r="BH45" s="91">
        <f t="shared" si="40"/>
        <v>0</v>
      </c>
      <c r="BI45" s="91">
        <f t="shared" si="40"/>
        <v>0</v>
      </c>
      <c r="BJ45" s="91">
        <f t="shared" si="40"/>
        <v>0</v>
      </c>
      <c r="BK45" s="91">
        <f t="shared" si="40"/>
        <v>0</v>
      </c>
      <c r="BL45" s="91">
        <f t="shared" si="40"/>
        <v>0</v>
      </c>
      <c r="BM45" s="91">
        <f t="shared" si="40"/>
        <v>0</v>
      </c>
      <c r="BN45" s="91">
        <f t="shared" si="40"/>
        <v>0</v>
      </c>
      <c r="BO45" s="91">
        <f t="shared" si="40"/>
        <v>0</v>
      </c>
      <c r="BP45" s="91">
        <f t="shared" si="40"/>
        <v>0</v>
      </c>
      <c r="BQ45" s="91">
        <f t="shared" si="40"/>
        <v>0</v>
      </c>
      <c r="BR45" s="91">
        <f t="shared" si="40"/>
        <v>0</v>
      </c>
      <c r="BS45" s="91">
        <f t="shared" si="40"/>
        <v>0</v>
      </c>
      <c r="BT45" s="91">
        <f t="shared" si="40"/>
        <v>0</v>
      </c>
      <c r="BU45" s="91">
        <f t="shared" si="40"/>
        <v>0</v>
      </c>
      <c r="BV45" s="91">
        <f t="shared" si="40"/>
        <v>0</v>
      </c>
      <c r="BW45" s="91">
        <f t="shared" si="40"/>
        <v>0</v>
      </c>
      <c r="BX45" s="91">
        <f t="shared" si="40"/>
        <v>0</v>
      </c>
      <c r="BY45" s="91">
        <f t="shared" si="40"/>
        <v>0</v>
      </c>
      <c r="BZ45" s="91">
        <f t="shared" si="40"/>
        <v>0</v>
      </c>
      <c r="CA45" s="91">
        <f t="shared" si="40"/>
        <v>0</v>
      </c>
      <c r="CB45" s="91">
        <f t="shared" si="40"/>
        <v>0</v>
      </c>
      <c r="CC45" s="91">
        <f t="shared" si="40"/>
        <v>0</v>
      </c>
      <c r="CD45" s="91">
        <f t="shared" si="40"/>
        <v>0</v>
      </c>
    </row>
    <row r="46" spans="1:82" ht="13.5" thickBot="1">
      <c r="A46" s="78"/>
      <c r="B46" s="81"/>
      <c r="C46" s="81"/>
      <c r="D46" s="92" t="s">
        <v>2</v>
      </c>
      <c r="E46" s="294">
        <v>0</v>
      </c>
      <c r="F46" s="295"/>
      <c r="G46" s="82"/>
      <c r="H46" s="82"/>
      <c r="I46" s="81"/>
      <c r="J46" s="81"/>
      <c r="K46" s="81"/>
      <c r="L46" s="82"/>
      <c r="M46" s="82"/>
      <c r="N46" s="81"/>
      <c r="O46" s="78"/>
      <c r="P46" s="78"/>
      <c r="Q46" s="82"/>
      <c r="R46" s="82"/>
      <c r="S46" s="82"/>
      <c r="T46" s="81"/>
      <c r="U46" s="81"/>
      <c r="V46" s="81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L46" s="88"/>
      <c r="AM46" s="88"/>
      <c r="AO46" s="91"/>
      <c r="AP46" s="91">
        <f aca="true" t="shared" si="41" ref="AP46:CD46">SUM(AP45-100)</f>
        <v>-100</v>
      </c>
      <c r="AQ46" s="91">
        <f t="shared" si="41"/>
        <v>-100</v>
      </c>
      <c r="AR46" s="91">
        <f t="shared" si="41"/>
        <v>-100</v>
      </c>
      <c r="AS46" s="91">
        <f t="shared" si="41"/>
        <v>-100</v>
      </c>
      <c r="AT46" s="91">
        <f t="shared" si="41"/>
        <v>-100</v>
      </c>
      <c r="AU46" s="91">
        <f t="shared" si="41"/>
        <v>-100</v>
      </c>
      <c r="AV46" s="91">
        <f t="shared" si="41"/>
        <v>-100</v>
      </c>
      <c r="AW46" s="91">
        <f t="shared" si="41"/>
        <v>-100</v>
      </c>
      <c r="AX46" s="91">
        <f t="shared" si="41"/>
        <v>-100</v>
      </c>
      <c r="AY46" s="91">
        <f t="shared" si="41"/>
        <v>-100</v>
      </c>
      <c r="AZ46" s="91">
        <f t="shared" si="41"/>
        <v>-100</v>
      </c>
      <c r="BA46" s="91">
        <f t="shared" si="41"/>
        <v>-100</v>
      </c>
      <c r="BB46" s="91">
        <f t="shared" si="41"/>
        <v>-100</v>
      </c>
      <c r="BC46" s="91">
        <f t="shared" si="41"/>
        <v>-100</v>
      </c>
      <c r="BD46" s="91">
        <f t="shared" si="41"/>
        <v>-100</v>
      </c>
      <c r="BE46" s="91">
        <f t="shared" si="41"/>
        <v>-100</v>
      </c>
      <c r="BF46" s="91">
        <f t="shared" si="41"/>
        <v>-100</v>
      </c>
      <c r="BG46" s="91">
        <f t="shared" si="41"/>
        <v>-100</v>
      </c>
      <c r="BH46" s="91">
        <f t="shared" si="41"/>
        <v>-100</v>
      </c>
      <c r="BI46" s="91">
        <f t="shared" si="41"/>
        <v>-100</v>
      </c>
      <c r="BJ46" s="91">
        <f t="shared" si="41"/>
        <v>-100</v>
      </c>
      <c r="BK46" s="91">
        <f t="shared" si="41"/>
        <v>-100</v>
      </c>
      <c r="BL46" s="91">
        <f t="shared" si="41"/>
        <v>-100</v>
      </c>
      <c r="BM46" s="91">
        <f t="shared" si="41"/>
        <v>-100</v>
      </c>
      <c r="BN46" s="91">
        <f t="shared" si="41"/>
        <v>-100</v>
      </c>
      <c r="BO46" s="91">
        <f t="shared" si="41"/>
        <v>-100</v>
      </c>
      <c r="BP46" s="91">
        <f t="shared" si="41"/>
        <v>-100</v>
      </c>
      <c r="BQ46" s="91">
        <f t="shared" si="41"/>
        <v>-100</v>
      </c>
      <c r="BR46" s="91">
        <f t="shared" si="41"/>
        <v>-100</v>
      </c>
      <c r="BS46" s="91">
        <f t="shared" si="41"/>
        <v>-100</v>
      </c>
      <c r="BT46" s="91">
        <f t="shared" si="41"/>
        <v>-100</v>
      </c>
      <c r="BU46" s="91">
        <f t="shared" si="41"/>
        <v>-100</v>
      </c>
      <c r="BV46" s="91">
        <f t="shared" si="41"/>
        <v>-100</v>
      </c>
      <c r="BW46" s="91">
        <f t="shared" si="41"/>
        <v>-100</v>
      </c>
      <c r="BX46" s="91">
        <f t="shared" si="41"/>
        <v>-100</v>
      </c>
      <c r="BY46" s="91">
        <f t="shared" si="41"/>
        <v>-100</v>
      </c>
      <c r="BZ46" s="91">
        <f t="shared" si="41"/>
        <v>-100</v>
      </c>
      <c r="CA46" s="91">
        <f t="shared" si="41"/>
        <v>-100</v>
      </c>
      <c r="CB46" s="91">
        <f t="shared" si="41"/>
        <v>-100</v>
      </c>
      <c r="CC46" s="91">
        <f t="shared" si="41"/>
        <v>-100</v>
      </c>
      <c r="CD46" s="91">
        <f t="shared" si="41"/>
        <v>-100</v>
      </c>
    </row>
    <row r="47" spans="1:82" ht="13.5" thickBot="1">
      <c r="A47" s="78"/>
      <c r="B47" s="78"/>
      <c r="C47" s="81"/>
      <c r="D47" s="89" t="s">
        <v>67</v>
      </c>
      <c r="E47" s="93">
        <f>SUM(R104)</f>
        <v>0</v>
      </c>
      <c r="F47" s="182">
        <f>SUMIF(S104,"&gt;0")</f>
        <v>0</v>
      </c>
      <c r="G47" s="78"/>
      <c r="H47" s="78"/>
      <c r="I47" s="81"/>
      <c r="J47" s="81"/>
      <c r="K47" s="81"/>
      <c r="L47" s="82"/>
      <c r="M47" s="82"/>
      <c r="N47" s="81"/>
      <c r="O47" s="78"/>
      <c r="P47" s="78"/>
      <c r="Q47" s="82"/>
      <c r="R47" s="82"/>
      <c r="S47" s="82"/>
      <c r="T47" s="81"/>
      <c r="U47" s="81"/>
      <c r="V47" s="81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K47" s="80" t="s">
        <v>65</v>
      </c>
      <c r="AL47" s="80">
        <f>COUNTIF(AP47:CD47,"&gt;0")</f>
        <v>0</v>
      </c>
      <c r="AM47" s="88">
        <f>SUM(AO47-AL47*100)</f>
        <v>0</v>
      </c>
      <c r="AO47" s="91">
        <f>SUM(E35)</f>
        <v>0</v>
      </c>
      <c r="AP47" s="91">
        <f>SUM(E35)</f>
        <v>0</v>
      </c>
      <c r="AQ47" s="91">
        <f aca="true" t="shared" si="42" ref="AQ47:CD47">SUMIF(AP48,"&gt;99")</f>
        <v>0</v>
      </c>
      <c r="AR47" s="91">
        <f t="shared" si="42"/>
        <v>0</v>
      </c>
      <c r="AS47" s="91">
        <f t="shared" si="42"/>
        <v>0</v>
      </c>
      <c r="AT47" s="91">
        <f t="shared" si="42"/>
        <v>0</v>
      </c>
      <c r="AU47" s="91">
        <f t="shared" si="42"/>
        <v>0</v>
      </c>
      <c r="AV47" s="91">
        <f t="shared" si="42"/>
        <v>0</v>
      </c>
      <c r="AW47" s="91">
        <f t="shared" si="42"/>
        <v>0</v>
      </c>
      <c r="AX47" s="91">
        <f t="shared" si="42"/>
        <v>0</v>
      </c>
      <c r="AY47" s="91">
        <f t="shared" si="42"/>
        <v>0</v>
      </c>
      <c r="AZ47" s="91">
        <f t="shared" si="42"/>
        <v>0</v>
      </c>
      <c r="BA47" s="91">
        <f t="shared" si="42"/>
        <v>0</v>
      </c>
      <c r="BB47" s="91">
        <f t="shared" si="42"/>
        <v>0</v>
      </c>
      <c r="BC47" s="91">
        <f t="shared" si="42"/>
        <v>0</v>
      </c>
      <c r="BD47" s="91">
        <f t="shared" si="42"/>
        <v>0</v>
      </c>
      <c r="BE47" s="91">
        <f t="shared" si="42"/>
        <v>0</v>
      </c>
      <c r="BF47" s="91">
        <f t="shared" si="42"/>
        <v>0</v>
      </c>
      <c r="BG47" s="91">
        <f t="shared" si="42"/>
        <v>0</v>
      </c>
      <c r="BH47" s="91">
        <f t="shared" si="42"/>
        <v>0</v>
      </c>
      <c r="BI47" s="91">
        <f t="shared" si="42"/>
        <v>0</v>
      </c>
      <c r="BJ47" s="91">
        <f t="shared" si="42"/>
        <v>0</v>
      </c>
      <c r="BK47" s="91">
        <f t="shared" si="42"/>
        <v>0</v>
      </c>
      <c r="BL47" s="91">
        <f t="shared" si="42"/>
        <v>0</v>
      </c>
      <c r="BM47" s="91">
        <f t="shared" si="42"/>
        <v>0</v>
      </c>
      <c r="BN47" s="91">
        <f t="shared" si="42"/>
        <v>0</v>
      </c>
      <c r="BO47" s="91">
        <f t="shared" si="42"/>
        <v>0</v>
      </c>
      <c r="BP47" s="91">
        <f t="shared" si="42"/>
        <v>0</v>
      </c>
      <c r="BQ47" s="91">
        <f t="shared" si="42"/>
        <v>0</v>
      </c>
      <c r="BR47" s="91">
        <f t="shared" si="42"/>
        <v>0</v>
      </c>
      <c r="BS47" s="91">
        <f t="shared" si="42"/>
        <v>0</v>
      </c>
      <c r="BT47" s="91">
        <f t="shared" si="42"/>
        <v>0</v>
      </c>
      <c r="BU47" s="91">
        <f t="shared" si="42"/>
        <v>0</v>
      </c>
      <c r="BV47" s="91">
        <f t="shared" si="42"/>
        <v>0</v>
      </c>
      <c r="BW47" s="91">
        <f t="shared" si="42"/>
        <v>0</v>
      </c>
      <c r="BX47" s="91">
        <f t="shared" si="42"/>
        <v>0</v>
      </c>
      <c r="BY47" s="91">
        <f t="shared" si="42"/>
        <v>0</v>
      </c>
      <c r="BZ47" s="91">
        <f t="shared" si="42"/>
        <v>0</v>
      </c>
      <c r="CA47" s="91">
        <f t="shared" si="42"/>
        <v>0</v>
      </c>
      <c r="CB47" s="91">
        <f t="shared" si="42"/>
        <v>0</v>
      </c>
      <c r="CC47" s="91">
        <f t="shared" si="42"/>
        <v>0</v>
      </c>
      <c r="CD47" s="91">
        <f t="shared" si="42"/>
        <v>0</v>
      </c>
    </row>
    <row r="48" spans="1:82" ht="12.75">
      <c r="A48" s="78"/>
      <c r="B48" s="81"/>
      <c r="C48" s="81"/>
      <c r="D48" s="94"/>
      <c r="E48" s="247"/>
      <c r="F48" s="248"/>
      <c r="G48" s="82"/>
      <c r="H48" s="241" t="s">
        <v>86</v>
      </c>
      <c r="I48" s="241"/>
      <c r="J48" s="241"/>
      <c r="K48" s="241"/>
      <c r="L48" s="241"/>
      <c r="M48" s="241"/>
      <c r="N48" s="241"/>
      <c r="O48" s="78"/>
      <c r="P48" s="78"/>
      <c r="Q48" s="82"/>
      <c r="R48" s="82"/>
      <c r="S48" s="82"/>
      <c r="T48" s="81"/>
      <c r="U48" s="81"/>
      <c r="V48" s="81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L48" s="88"/>
      <c r="AM48" s="88"/>
      <c r="AO48" s="91"/>
      <c r="AP48" s="91">
        <f aca="true" t="shared" si="43" ref="AP48:CD48">SUM(AP47-100)</f>
        <v>-100</v>
      </c>
      <c r="AQ48" s="91">
        <f t="shared" si="43"/>
        <v>-100</v>
      </c>
      <c r="AR48" s="91">
        <f t="shared" si="43"/>
        <v>-100</v>
      </c>
      <c r="AS48" s="91">
        <f t="shared" si="43"/>
        <v>-100</v>
      </c>
      <c r="AT48" s="91">
        <f t="shared" si="43"/>
        <v>-100</v>
      </c>
      <c r="AU48" s="91">
        <f t="shared" si="43"/>
        <v>-100</v>
      </c>
      <c r="AV48" s="91">
        <f t="shared" si="43"/>
        <v>-100</v>
      </c>
      <c r="AW48" s="91">
        <f t="shared" si="43"/>
        <v>-100</v>
      </c>
      <c r="AX48" s="91">
        <f t="shared" si="43"/>
        <v>-100</v>
      </c>
      <c r="AY48" s="91">
        <f t="shared" si="43"/>
        <v>-100</v>
      </c>
      <c r="AZ48" s="91">
        <f t="shared" si="43"/>
        <v>-100</v>
      </c>
      <c r="BA48" s="91">
        <f t="shared" si="43"/>
        <v>-100</v>
      </c>
      <c r="BB48" s="91">
        <f t="shared" si="43"/>
        <v>-100</v>
      </c>
      <c r="BC48" s="91">
        <f t="shared" si="43"/>
        <v>-100</v>
      </c>
      <c r="BD48" s="91">
        <f t="shared" si="43"/>
        <v>-100</v>
      </c>
      <c r="BE48" s="91">
        <f t="shared" si="43"/>
        <v>-100</v>
      </c>
      <c r="BF48" s="91">
        <f t="shared" si="43"/>
        <v>-100</v>
      </c>
      <c r="BG48" s="91">
        <f t="shared" si="43"/>
        <v>-100</v>
      </c>
      <c r="BH48" s="91">
        <f t="shared" si="43"/>
        <v>-100</v>
      </c>
      <c r="BI48" s="91">
        <f t="shared" si="43"/>
        <v>-100</v>
      </c>
      <c r="BJ48" s="91">
        <f t="shared" si="43"/>
        <v>-100</v>
      </c>
      <c r="BK48" s="91">
        <f t="shared" si="43"/>
        <v>-100</v>
      </c>
      <c r="BL48" s="91">
        <f t="shared" si="43"/>
        <v>-100</v>
      </c>
      <c r="BM48" s="91">
        <f t="shared" si="43"/>
        <v>-100</v>
      </c>
      <c r="BN48" s="91">
        <f t="shared" si="43"/>
        <v>-100</v>
      </c>
      <c r="BO48" s="91">
        <f t="shared" si="43"/>
        <v>-100</v>
      </c>
      <c r="BP48" s="91">
        <f t="shared" si="43"/>
        <v>-100</v>
      </c>
      <c r="BQ48" s="91">
        <f t="shared" si="43"/>
        <v>-100</v>
      </c>
      <c r="BR48" s="91">
        <f t="shared" si="43"/>
        <v>-100</v>
      </c>
      <c r="BS48" s="91">
        <f t="shared" si="43"/>
        <v>-100</v>
      </c>
      <c r="BT48" s="91">
        <f t="shared" si="43"/>
        <v>-100</v>
      </c>
      <c r="BU48" s="91">
        <f t="shared" si="43"/>
        <v>-100</v>
      </c>
      <c r="BV48" s="91">
        <f t="shared" si="43"/>
        <v>-100</v>
      </c>
      <c r="BW48" s="91">
        <f t="shared" si="43"/>
        <v>-100</v>
      </c>
      <c r="BX48" s="91">
        <f t="shared" si="43"/>
        <v>-100</v>
      </c>
      <c r="BY48" s="91">
        <f t="shared" si="43"/>
        <v>-100</v>
      </c>
      <c r="BZ48" s="91">
        <f t="shared" si="43"/>
        <v>-100</v>
      </c>
      <c r="CA48" s="91">
        <f t="shared" si="43"/>
        <v>-100</v>
      </c>
      <c r="CB48" s="91">
        <f t="shared" si="43"/>
        <v>-100</v>
      </c>
      <c r="CC48" s="91">
        <f t="shared" si="43"/>
        <v>-100</v>
      </c>
      <c r="CD48" s="91">
        <f t="shared" si="43"/>
        <v>-100</v>
      </c>
    </row>
    <row r="49" spans="1:82" ht="15.75">
      <c r="A49" s="78"/>
      <c r="B49" s="78"/>
      <c r="C49" s="81"/>
      <c r="D49" s="87" t="s">
        <v>58</v>
      </c>
      <c r="E49" s="244" t="s">
        <v>52</v>
      </c>
      <c r="F49" s="245"/>
      <c r="G49" s="82"/>
      <c r="H49" s="82"/>
      <c r="I49" s="81"/>
      <c r="J49" s="81"/>
      <c r="K49" s="81"/>
      <c r="L49" s="82"/>
      <c r="M49" s="82"/>
      <c r="N49" s="81"/>
      <c r="O49" s="78"/>
      <c r="P49" s="78"/>
      <c r="Q49" s="82"/>
      <c r="R49" s="82"/>
      <c r="S49" s="82"/>
      <c r="T49" s="81"/>
      <c r="U49" s="81"/>
      <c r="V49" s="81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K49" s="80" t="s">
        <v>66</v>
      </c>
      <c r="AL49" s="80">
        <f>COUNTIF(AP49:CD49,"&gt;0")</f>
        <v>0</v>
      </c>
      <c r="AM49" s="88">
        <f>SUM(AO49-AL49*100)</f>
        <v>0</v>
      </c>
      <c r="AO49" s="91">
        <f>SUM(E36)</f>
        <v>0</v>
      </c>
      <c r="AP49" s="91">
        <f>SUM(E36)</f>
        <v>0</v>
      </c>
      <c r="AQ49" s="91">
        <f aca="true" t="shared" si="44" ref="AQ49:CD49">SUMIF(AP50,"&gt;99")</f>
        <v>0</v>
      </c>
      <c r="AR49" s="91">
        <f t="shared" si="44"/>
        <v>0</v>
      </c>
      <c r="AS49" s="91">
        <f t="shared" si="44"/>
        <v>0</v>
      </c>
      <c r="AT49" s="91">
        <f t="shared" si="44"/>
        <v>0</v>
      </c>
      <c r="AU49" s="91">
        <f t="shared" si="44"/>
        <v>0</v>
      </c>
      <c r="AV49" s="91">
        <f t="shared" si="44"/>
        <v>0</v>
      </c>
      <c r="AW49" s="91">
        <f t="shared" si="44"/>
        <v>0</v>
      </c>
      <c r="AX49" s="91">
        <f t="shared" si="44"/>
        <v>0</v>
      </c>
      <c r="AY49" s="91">
        <f t="shared" si="44"/>
        <v>0</v>
      </c>
      <c r="AZ49" s="91">
        <f t="shared" si="44"/>
        <v>0</v>
      </c>
      <c r="BA49" s="91">
        <f t="shared" si="44"/>
        <v>0</v>
      </c>
      <c r="BB49" s="91">
        <f t="shared" si="44"/>
        <v>0</v>
      </c>
      <c r="BC49" s="91">
        <f t="shared" si="44"/>
        <v>0</v>
      </c>
      <c r="BD49" s="91">
        <f t="shared" si="44"/>
        <v>0</v>
      </c>
      <c r="BE49" s="91">
        <f t="shared" si="44"/>
        <v>0</v>
      </c>
      <c r="BF49" s="91">
        <f t="shared" si="44"/>
        <v>0</v>
      </c>
      <c r="BG49" s="91">
        <f t="shared" si="44"/>
        <v>0</v>
      </c>
      <c r="BH49" s="91">
        <f t="shared" si="44"/>
        <v>0</v>
      </c>
      <c r="BI49" s="91">
        <f t="shared" si="44"/>
        <v>0</v>
      </c>
      <c r="BJ49" s="91">
        <f t="shared" si="44"/>
        <v>0</v>
      </c>
      <c r="BK49" s="91">
        <f t="shared" si="44"/>
        <v>0</v>
      </c>
      <c r="BL49" s="91">
        <f t="shared" si="44"/>
        <v>0</v>
      </c>
      <c r="BM49" s="91">
        <f t="shared" si="44"/>
        <v>0</v>
      </c>
      <c r="BN49" s="91">
        <f t="shared" si="44"/>
        <v>0</v>
      </c>
      <c r="BO49" s="91">
        <f t="shared" si="44"/>
        <v>0</v>
      </c>
      <c r="BP49" s="91">
        <f t="shared" si="44"/>
        <v>0</v>
      </c>
      <c r="BQ49" s="91">
        <f t="shared" si="44"/>
        <v>0</v>
      </c>
      <c r="BR49" s="91">
        <f t="shared" si="44"/>
        <v>0</v>
      </c>
      <c r="BS49" s="91">
        <f t="shared" si="44"/>
        <v>0</v>
      </c>
      <c r="BT49" s="91">
        <f t="shared" si="44"/>
        <v>0</v>
      </c>
      <c r="BU49" s="91">
        <f t="shared" si="44"/>
        <v>0</v>
      </c>
      <c r="BV49" s="91">
        <f t="shared" si="44"/>
        <v>0</v>
      </c>
      <c r="BW49" s="91">
        <f t="shared" si="44"/>
        <v>0</v>
      </c>
      <c r="BX49" s="91">
        <f t="shared" si="44"/>
        <v>0</v>
      </c>
      <c r="BY49" s="91">
        <f t="shared" si="44"/>
        <v>0</v>
      </c>
      <c r="BZ49" s="91">
        <f t="shared" si="44"/>
        <v>0</v>
      </c>
      <c r="CA49" s="91">
        <f t="shared" si="44"/>
        <v>0</v>
      </c>
      <c r="CB49" s="91">
        <f t="shared" si="44"/>
        <v>0</v>
      </c>
      <c r="CC49" s="91">
        <f t="shared" si="44"/>
        <v>0</v>
      </c>
      <c r="CD49" s="91">
        <f t="shared" si="44"/>
        <v>0</v>
      </c>
    </row>
    <row r="50" spans="1:82" ht="12.75">
      <c r="A50" s="78"/>
      <c r="B50" s="81"/>
      <c r="C50" s="81"/>
      <c r="D50" s="89" t="s">
        <v>1</v>
      </c>
      <c r="E50" s="294">
        <v>0</v>
      </c>
      <c r="F50" s="295"/>
      <c r="G50" s="82"/>
      <c r="H50" s="82"/>
      <c r="I50" s="81"/>
      <c r="J50" s="81"/>
      <c r="K50" s="81"/>
      <c r="L50" s="82"/>
      <c r="M50" s="82"/>
      <c r="N50" s="81"/>
      <c r="O50" s="78"/>
      <c r="P50" s="78"/>
      <c r="Q50" s="82"/>
      <c r="R50" s="82"/>
      <c r="S50" s="82"/>
      <c r="T50" s="81"/>
      <c r="U50" s="81"/>
      <c r="V50" s="81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L50" s="88"/>
      <c r="AM50" s="88"/>
      <c r="AO50" s="91"/>
      <c r="AP50" s="91">
        <f aca="true" t="shared" si="45" ref="AP50:CD50">SUM(AP49-100)</f>
        <v>-100</v>
      </c>
      <c r="AQ50" s="91">
        <f t="shared" si="45"/>
        <v>-100</v>
      </c>
      <c r="AR50" s="91">
        <f t="shared" si="45"/>
        <v>-100</v>
      </c>
      <c r="AS50" s="91">
        <f t="shared" si="45"/>
        <v>-100</v>
      </c>
      <c r="AT50" s="91">
        <f t="shared" si="45"/>
        <v>-100</v>
      </c>
      <c r="AU50" s="91">
        <f t="shared" si="45"/>
        <v>-100</v>
      </c>
      <c r="AV50" s="91">
        <f t="shared" si="45"/>
        <v>-100</v>
      </c>
      <c r="AW50" s="91">
        <f t="shared" si="45"/>
        <v>-100</v>
      </c>
      <c r="AX50" s="91">
        <f t="shared" si="45"/>
        <v>-100</v>
      </c>
      <c r="AY50" s="91">
        <f t="shared" si="45"/>
        <v>-100</v>
      </c>
      <c r="AZ50" s="91">
        <f t="shared" si="45"/>
        <v>-100</v>
      </c>
      <c r="BA50" s="91">
        <f t="shared" si="45"/>
        <v>-100</v>
      </c>
      <c r="BB50" s="91">
        <f t="shared" si="45"/>
        <v>-100</v>
      </c>
      <c r="BC50" s="91">
        <f t="shared" si="45"/>
        <v>-100</v>
      </c>
      <c r="BD50" s="91">
        <f t="shared" si="45"/>
        <v>-100</v>
      </c>
      <c r="BE50" s="91">
        <f t="shared" si="45"/>
        <v>-100</v>
      </c>
      <c r="BF50" s="91">
        <f t="shared" si="45"/>
        <v>-100</v>
      </c>
      <c r="BG50" s="91">
        <f t="shared" si="45"/>
        <v>-100</v>
      </c>
      <c r="BH50" s="91">
        <f t="shared" si="45"/>
        <v>-100</v>
      </c>
      <c r="BI50" s="91">
        <f t="shared" si="45"/>
        <v>-100</v>
      </c>
      <c r="BJ50" s="91">
        <f t="shared" si="45"/>
        <v>-100</v>
      </c>
      <c r="BK50" s="91">
        <f t="shared" si="45"/>
        <v>-100</v>
      </c>
      <c r="BL50" s="91">
        <f t="shared" si="45"/>
        <v>-100</v>
      </c>
      <c r="BM50" s="91">
        <f t="shared" si="45"/>
        <v>-100</v>
      </c>
      <c r="BN50" s="91">
        <f t="shared" si="45"/>
        <v>-100</v>
      </c>
      <c r="BO50" s="91">
        <f t="shared" si="45"/>
        <v>-100</v>
      </c>
      <c r="BP50" s="91">
        <f t="shared" si="45"/>
        <v>-100</v>
      </c>
      <c r="BQ50" s="91">
        <f t="shared" si="45"/>
        <v>-100</v>
      </c>
      <c r="BR50" s="91">
        <f t="shared" si="45"/>
        <v>-100</v>
      </c>
      <c r="BS50" s="91">
        <f t="shared" si="45"/>
        <v>-100</v>
      </c>
      <c r="BT50" s="91">
        <f t="shared" si="45"/>
        <v>-100</v>
      </c>
      <c r="BU50" s="91">
        <f t="shared" si="45"/>
        <v>-100</v>
      </c>
      <c r="BV50" s="91">
        <f t="shared" si="45"/>
        <v>-100</v>
      </c>
      <c r="BW50" s="91">
        <f t="shared" si="45"/>
        <v>-100</v>
      </c>
      <c r="BX50" s="91">
        <f t="shared" si="45"/>
        <v>-100</v>
      </c>
      <c r="BY50" s="91">
        <f t="shared" si="45"/>
        <v>-100</v>
      </c>
      <c r="BZ50" s="91">
        <f t="shared" si="45"/>
        <v>-100</v>
      </c>
      <c r="CA50" s="91">
        <f t="shared" si="45"/>
        <v>-100</v>
      </c>
      <c r="CB50" s="91">
        <f t="shared" si="45"/>
        <v>-100</v>
      </c>
      <c r="CC50" s="91">
        <f t="shared" si="45"/>
        <v>-100</v>
      </c>
      <c r="CD50" s="91">
        <f t="shared" si="45"/>
        <v>-100</v>
      </c>
    </row>
    <row r="51" spans="1:82" ht="12.75">
      <c r="A51" s="78"/>
      <c r="B51" s="78"/>
      <c r="C51" s="81"/>
      <c r="D51" s="92" t="s">
        <v>2</v>
      </c>
      <c r="E51" s="294">
        <v>0</v>
      </c>
      <c r="F51" s="295"/>
      <c r="G51" s="82"/>
      <c r="H51" s="82"/>
      <c r="I51" s="81"/>
      <c r="J51" s="81"/>
      <c r="K51" s="81"/>
      <c r="L51" s="82"/>
      <c r="M51" s="82"/>
      <c r="N51" s="81"/>
      <c r="O51" s="78"/>
      <c r="P51" s="78"/>
      <c r="Q51" s="82"/>
      <c r="R51" s="82"/>
      <c r="S51" s="82"/>
      <c r="T51" s="81"/>
      <c r="U51" s="81"/>
      <c r="V51" s="81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K51" s="80" t="s">
        <v>65</v>
      </c>
      <c r="AL51" s="80">
        <f>COUNTIF(AP51:CD51,"&gt;0")</f>
        <v>0</v>
      </c>
      <c r="AM51" s="88">
        <f>SUM(AO51-AL51*100)</f>
        <v>0</v>
      </c>
      <c r="AO51" s="91">
        <f>SUM(E37)</f>
        <v>0</v>
      </c>
      <c r="AP51" s="91">
        <f>SUM(E37)</f>
        <v>0</v>
      </c>
      <c r="AQ51" s="91">
        <f aca="true" t="shared" si="46" ref="AQ51:CD51">SUMIF(AP52,"&gt;99")</f>
        <v>0</v>
      </c>
      <c r="AR51" s="91">
        <f t="shared" si="46"/>
        <v>0</v>
      </c>
      <c r="AS51" s="91">
        <f t="shared" si="46"/>
        <v>0</v>
      </c>
      <c r="AT51" s="91">
        <f t="shared" si="46"/>
        <v>0</v>
      </c>
      <c r="AU51" s="91">
        <f t="shared" si="46"/>
        <v>0</v>
      </c>
      <c r="AV51" s="91">
        <f t="shared" si="46"/>
        <v>0</v>
      </c>
      <c r="AW51" s="91">
        <f t="shared" si="46"/>
        <v>0</v>
      </c>
      <c r="AX51" s="91">
        <f t="shared" si="46"/>
        <v>0</v>
      </c>
      <c r="AY51" s="91">
        <f t="shared" si="46"/>
        <v>0</v>
      </c>
      <c r="AZ51" s="91">
        <f t="shared" si="46"/>
        <v>0</v>
      </c>
      <c r="BA51" s="91">
        <f t="shared" si="46"/>
        <v>0</v>
      </c>
      <c r="BB51" s="91">
        <f t="shared" si="46"/>
        <v>0</v>
      </c>
      <c r="BC51" s="91">
        <f t="shared" si="46"/>
        <v>0</v>
      </c>
      <c r="BD51" s="91">
        <f t="shared" si="46"/>
        <v>0</v>
      </c>
      <c r="BE51" s="91">
        <f t="shared" si="46"/>
        <v>0</v>
      </c>
      <c r="BF51" s="91">
        <f t="shared" si="46"/>
        <v>0</v>
      </c>
      <c r="BG51" s="91">
        <f t="shared" si="46"/>
        <v>0</v>
      </c>
      <c r="BH51" s="91">
        <f t="shared" si="46"/>
        <v>0</v>
      </c>
      <c r="BI51" s="91">
        <f t="shared" si="46"/>
        <v>0</v>
      </c>
      <c r="BJ51" s="91">
        <f t="shared" si="46"/>
        <v>0</v>
      </c>
      <c r="BK51" s="91">
        <f t="shared" si="46"/>
        <v>0</v>
      </c>
      <c r="BL51" s="91">
        <f t="shared" si="46"/>
        <v>0</v>
      </c>
      <c r="BM51" s="91">
        <f t="shared" si="46"/>
        <v>0</v>
      </c>
      <c r="BN51" s="91">
        <f t="shared" si="46"/>
        <v>0</v>
      </c>
      <c r="BO51" s="91">
        <f t="shared" si="46"/>
        <v>0</v>
      </c>
      <c r="BP51" s="91">
        <f t="shared" si="46"/>
        <v>0</v>
      </c>
      <c r="BQ51" s="91">
        <f t="shared" si="46"/>
        <v>0</v>
      </c>
      <c r="BR51" s="91">
        <f t="shared" si="46"/>
        <v>0</v>
      </c>
      <c r="BS51" s="91">
        <f t="shared" si="46"/>
        <v>0</v>
      </c>
      <c r="BT51" s="91">
        <f t="shared" si="46"/>
        <v>0</v>
      </c>
      <c r="BU51" s="91">
        <f t="shared" si="46"/>
        <v>0</v>
      </c>
      <c r="BV51" s="91">
        <f t="shared" si="46"/>
        <v>0</v>
      </c>
      <c r="BW51" s="91">
        <f t="shared" si="46"/>
        <v>0</v>
      </c>
      <c r="BX51" s="91">
        <f t="shared" si="46"/>
        <v>0</v>
      </c>
      <c r="BY51" s="91">
        <f t="shared" si="46"/>
        <v>0</v>
      </c>
      <c r="BZ51" s="91">
        <f t="shared" si="46"/>
        <v>0</v>
      </c>
      <c r="CA51" s="91">
        <f t="shared" si="46"/>
        <v>0</v>
      </c>
      <c r="CB51" s="91">
        <f t="shared" si="46"/>
        <v>0</v>
      </c>
      <c r="CC51" s="91">
        <f t="shared" si="46"/>
        <v>0</v>
      </c>
      <c r="CD51" s="91">
        <f t="shared" si="46"/>
        <v>0</v>
      </c>
    </row>
    <row r="52" spans="1:82" ht="12.75">
      <c r="A52" s="78"/>
      <c r="B52" s="81"/>
      <c r="C52" s="81"/>
      <c r="D52" s="89" t="s">
        <v>1</v>
      </c>
      <c r="E52" s="294">
        <v>0</v>
      </c>
      <c r="F52" s="295"/>
      <c r="G52" s="82"/>
      <c r="H52" s="82"/>
      <c r="I52" s="81"/>
      <c r="J52" s="81"/>
      <c r="K52" s="81"/>
      <c r="L52" s="82"/>
      <c r="M52" s="82"/>
      <c r="N52" s="81"/>
      <c r="O52" s="78"/>
      <c r="P52" s="78"/>
      <c r="Q52" s="82"/>
      <c r="R52" s="82"/>
      <c r="S52" s="82"/>
      <c r="T52" s="81"/>
      <c r="U52" s="81"/>
      <c r="V52" s="81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K52" s="80" t="s">
        <v>59</v>
      </c>
      <c r="AL52" s="88"/>
      <c r="AM52" s="88"/>
      <c r="AO52" s="91"/>
      <c r="AP52" s="91">
        <f aca="true" t="shared" si="47" ref="AP52:CD52">SUM(AP51-100)</f>
        <v>-100</v>
      </c>
      <c r="AQ52" s="91">
        <f t="shared" si="47"/>
        <v>-100</v>
      </c>
      <c r="AR52" s="91">
        <f t="shared" si="47"/>
        <v>-100</v>
      </c>
      <c r="AS52" s="91">
        <f t="shared" si="47"/>
        <v>-100</v>
      </c>
      <c r="AT52" s="91">
        <f t="shared" si="47"/>
        <v>-100</v>
      </c>
      <c r="AU52" s="91">
        <f t="shared" si="47"/>
        <v>-100</v>
      </c>
      <c r="AV52" s="91">
        <f t="shared" si="47"/>
        <v>-100</v>
      </c>
      <c r="AW52" s="91">
        <f t="shared" si="47"/>
        <v>-100</v>
      </c>
      <c r="AX52" s="91">
        <f t="shared" si="47"/>
        <v>-100</v>
      </c>
      <c r="AY52" s="91">
        <f t="shared" si="47"/>
        <v>-100</v>
      </c>
      <c r="AZ52" s="91">
        <f t="shared" si="47"/>
        <v>-100</v>
      </c>
      <c r="BA52" s="91">
        <f t="shared" si="47"/>
        <v>-100</v>
      </c>
      <c r="BB52" s="91">
        <f t="shared" si="47"/>
        <v>-100</v>
      </c>
      <c r="BC52" s="91">
        <f t="shared" si="47"/>
        <v>-100</v>
      </c>
      <c r="BD52" s="91">
        <f t="shared" si="47"/>
        <v>-100</v>
      </c>
      <c r="BE52" s="91">
        <f t="shared" si="47"/>
        <v>-100</v>
      </c>
      <c r="BF52" s="91">
        <f t="shared" si="47"/>
        <v>-100</v>
      </c>
      <c r="BG52" s="91">
        <f t="shared" si="47"/>
        <v>-100</v>
      </c>
      <c r="BH52" s="91">
        <f t="shared" si="47"/>
        <v>-100</v>
      </c>
      <c r="BI52" s="91">
        <f t="shared" si="47"/>
        <v>-100</v>
      </c>
      <c r="BJ52" s="91">
        <f t="shared" si="47"/>
        <v>-100</v>
      </c>
      <c r="BK52" s="91">
        <f t="shared" si="47"/>
        <v>-100</v>
      </c>
      <c r="BL52" s="91">
        <f t="shared" si="47"/>
        <v>-100</v>
      </c>
      <c r="BM52" s="91">
        <f t="shared" si="47"/>
        <v>-100</v>
      </c>
      <c r="BN52" s="91">
        <f t="shared" si="47"/>
        <v>-100</v>
      </c>
      <c r="BO52" s="91">
        <f t="shared" si="47"/>
        <v>-100</v>
      </c>
      <c r="BP52" s="91">
        <f t="shared" si="47"/>
        <v>-100</v>
      </c>
      <c r="BQ52" s="91">
        <f t="shared" si="47"/>
        <v>-100</v>
      </c>
      <c r="BR52" s="91">
        <f t="shared" si="47"/>
        <v>-100</v>
      </c>
      <c r="BS52" s="91">
        <f t="shared" si="47"/>
        <v>-100</v>
      </c>
      <c r="BT52" s="91">
        <f t="shared" si="47"/>
        <v>-100</v>
      </c>
      <c r="BU52" s="91">
        <f t="shared" si="47"/>
        <v>-100</v>
      </c>
      <c r="BV52" s="91">
        <f t="shared" si="47"/>
        <v>-100</v>
      </c>
      <c r="BW52" s="91">
        <f t="shared" si="47"/>
        <v>-100</v>
      </c>
      <c r="BX52" s="91">
        <f t="shared" si="47"/>
        <v>-100</v>
      </c>
      <c r="BY52" s="91">
        <f t="shared" si="47"/>
        <v>-100</v>
      </c>
      <c r="BZ52" s="91">
        <f t="shared" si="47"/>
        <v>-100</v>
      </c>
      <c r="CA52" s="91">
        <f t="shared" si="47"/>
        <v>-100</v>
      </c>
      <c r="CB52" s="91">
        <f t="shared" si="47"/>
        <v>-100</v>
      </c>
      <c r="CC52" s="91">
        <f t="shared" si="47"/>
        <v>-100</v>
      </c>
      <c r="CD52" s="91">
        <f t="shared" si="47"/>
        <v>-100</v>
      </c>
    </row>
    <row r="53" spans="1:82" ht="12.75">
      <c r="A53" s="78"/>
      <c r="B53" s="78"/>
      <c r="C53" s="81"/>
      <c r="D53" s="92" t="s">
        <v>2</v>
      </c>
      <c r="E53" s="294">
        <v>0</v>
      </c>
      <c r="F53" s="295"/>
      <c r="G53" s="82"/>
      <c r="H53" s="82"/>
      <c r="I53" s="81"/>
      <c r="J53" s="81"/>
      <c r="K53" s="81"/>
      <c r="L53" s="82"/>
      <c r="M53" s="82"/>
      <c r="N53" s="81"/>
      <c r="O53" s="78"/>
      <c r="P53" s="78"/>
      <c r="Q53" s="82"/>
      <c r="R53" s="82"/>
      <c r="S53" s="82"/>
      <c r="T53" s="81"/>
      <c r="U53" s="81"/>
      <c r="V53" s="81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J53" s="90" t="s">
        <v>62</v>
      </c>
      <c r="AK53" s="80" t="s">
        <v>64</v>
      </c>
      <c r="AL53" s="80">
        <f>COUNTIF(AP53:CD53,"&gt;0")</f>
        <v>0</v>
      </c>
      <c r="AM53" s="88">
        <f>SUM(AO53-AL53*100)</f>
        <v>0</v>
      </c>
      <c r="AO53" s="91">
        <f>SUM(E41)</f>
        <v>0</v>
      </c>
      <c r="AP53" s="91">
        <f>SUM(E41)</f>
        <v>0</v>
      </c>
      <c r="AQ53" s="91">
        <f aca="true" t="shared" si="48" ref="AQ53:CD53">SUMIF(AP54,"&gt;99")</f>
        <v>0</v>
      </c>
      <c r="AR53" s="91">
        <f t="shared" si="48"/>
        <v>0</v>
      </c>
      <c r="AS53" s="91">
        <f t="shared" si="48"/>
        <v>0</v>
      </c>
      <c r="AT53" s="91">
        <f t="shared" si="48"/>
        <v>0</v>
      </c>
      <c r="AU53" s="91">
        <f t="shared" si="48"/>
        <v>0</v>
      </c>
      <c r="AV53" s="91">
        <f t="shared" si="48"/>
        <v>0</v>
      </c>
      <c r="AW53" s="91">
        <f t="shared" si="48"/>
        <v>0</v>
      </c>
      <c r="AX53" s="91">
        <f t="shared" si="48"/>
        <v>0</v>
      </c>
      <c r="AY53" s="91">
        <f t="shared" si="48"/>
        <v>0</v>
      </c>
      <c r="AZ53" s="91">
        <f t="shared" si="48"/>
        <v>0</v>
      </c>
      <c r="BA53" s="91">
        <f t="shared" si="48"/>
        <v>0</v>
      </c>
      <c r="BB53" s="91">
        <f t="shared" si="48"/>
        <v>0</v>
      </c>
      <c r="BC53" s="91">
        <f t="shared" si="48"/>
        <v>0</v>
      </c>
      <c r="BD53" s="91">
        <f t="shared" si="48"/>
        <v>0</v>
      </c>
      <c r="BE53" s="91">
        <f t="shared" si="48"/>
        <v>0</v>
      </c>
      <c r="BF53" s="91">
        <f t="shared" si="48"/>
        <v>0</v>
      </c>
      <c r="BG53" s="91">
        <f t="shared" si="48"/>
        <v>0</v>
      </c>
      <c r="BH53" s="91">
        <f t="shared" si="48"/>
        <v>0</v>
      </c>
      <c r="BI53" s="91">
        <f t="shared" si="48"/>
        <v>0</v>
      </c>
      <c r="BJ53" s="91">
        <f t="shared" si="48"/>
        <v>0</v>
      </c>
      <c r="BK53" s="91">
        <f t="shared" si="48"/>
        <v>0</v>
      </c>
      <c r="BL53" s="91">
        <f t="shared" si="48"/>
        <v>0</v>
      </c>
      <c r="BM53" s="91">
        <f t="shared" si="48"/>
        <v>0</v>
      </c>
      <c r="BN53" s="91">
        <f t="shared" si="48"/>
        <v>0</v>
      </c>
      <c r="BO53" s="91">
        <f t="shared" si="48"/>
        <v>0</v>
      </c>
      <c r="BP53" s="91">
        <f t="shared" si="48"/>
        <v>0</v>
      </c>
      <c r="BQ53" s="91">
        <f t="shared" si="48"/>
        <v>0</v>
      </c>
      <c r="BR53" s="91">
        <f t="shared" si="48"/>
        <v>0</v>
      </c>
      <c r="BS53" s="91">
        <f t="shared" si="48"/>
        <v>0</v>
      </c>
      <c r="BT53" s="91">
        <f t="shared" si="48"/>
        <v>0</v>
      </c>
      <c r="BU53" s="91">
        <f t="shared" si="48"/>
        <v>0</v>
      </c>
      <c r="BV53" s="91">
        <f t="shared" si="48"/>
        <v>0</v>
      </c>
      <c r="BW53" s="91">
        <f t="shared" si="48"/>
        <v>0</v>
      </c>
      <c r="BX53" s="91">
        <f t="shared" si="48"/>
        <v>0</v>
      </c>
      <c r="BY53" s="91">
        <f t="shared" si="48"/>
        <v>0</v>
      </c>
      <c r="BZ53" s="91">
        <f t="shared" si="48"/>
        <v>0</v>
      </c>
      <c r="CA53" s="91">
        <f t="shared" si="48"/>
        <v>0</v>
      </c>
      <c r="CB53" s="91">
        <f t="shared" si="48"/>
        <v>0</v>
      </c>
      <c r="CC53" s="91">
        <f t="shared" si="48"/>
        <v>0</v>
      </c>
      <c r="CD53" s="91">
        <f t="shared" si="48"/>
        <v>0</v>
      </c>
    </row>
    <row r="54" spans="1:82" ht="12.75">
      <c r="A54" s="78"/>
      <c r="B54" s="81"/>
      <c r="C54" s="81"/>
      <c r="D54" s="89" t="s">
        <v>1</v>
      </c>
      <c r="E54" s="294">
        <v>0</v>
      </c>
      <c r="F54" s="295"/>
      <c r="G54" s="82"/>
      <c r="H54" s="82"/>
      <c r="I54" s="81"/>
      <c r="J54" s="81"/>
      <c r="K54" s="81"/>
      <c r="L54" s="82"/>
      <c r="M54" s="82"/>
      <c r="N54" s="81"/>
      <c r="O54" s="78"/>
      <c r="P54" s="78"/>
      <c r="Q54" s="82"/>
      <c r="R54" s="82"/>
      <c r="S54" s="82"/>
      <c r="T54" s="81"/>
      <c r="U54" s="81"/>
      <c r="V54" s="81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L54" s="88"/>
      <c r="AM54" s="88"/>
      <c r="AO54" s="91"/>
      <c r="AP54" s="91">
        <f aca="true" t="shared" si="49" ref="AP54:CD54">SUM(AP53-100)</f>
        <v>-100</v>
      </c>
      <c r="AQ54" s="91">
        <f t="shared" si="49"/>
        <v>-100</v>
      </c>
      <c r="AR54" s="91">
        <f t="shared" si="49"/>
        <v>-100</v>
      </c>
      <c r="AS54" s="91">
        <f t="shared" si="49"/>
        <v>-100</v>
      </c>
      <c r="AT54" s="91">
        <f t="shared" si="49"/>
        <v>-100</v>
      </c>
      <c r="AU54" s="91">
        <f t="shared" si="49"/>
        <v>-100</v>
      </c>
      <c r="AV54" s="91">
        <f t="shared" si="49"/>
        <v>-100</v>
      </c>
      <c r="AW54" s="91">
        <f t="shared" si="49"/>
        <v>-100</v>
      </c>
      <c r="AX54" s="91">
        <f t="shared" si="49"/>
        <v>-100</v>
      </c>
      <c r="AY54" s="91">
        <f t="shared" si="49"/>
        <v>-100</v>
      </c>
      <c r="AZ54" s="91">
        <f t="shared" si="49"/>
        <v>-100</v>
      </c>
      <c r="BA54" s="91">
        <f t="shared" si="49"/>
        <v>-100</v>
      </c>
      <c r="BB54" s="91">
        <f t="shared" si="49"/>
        <v>-100</v>
      </c>
      <c r="BC54" s="91">
        <f t="shared" si="49"/>
        <v>-100</v>
      </c>
      <c r="BD54" s="91">
        <f t="shared" si="49"/>
        <v>-100</v>
      </c>
      <c r="BE54" s="91">
        <f t="shared" si="49"/>
        <v>-100</v>
      </c>
      <c r="BF54" s="91">
        <f t="shared" si="49"/>
        <v>-100</v>
      </c>
      <c r="BG54" s="91">
        <f t="shared" si="49"/>
        <v>-100</v>
      </c>
      <c r="BH54" s="91">
        <f t="shared" si="49"/>
        <v>-100</v>
      </c>
      <c r="BI54" s="91">
        <f t="shared" si="49"/>
        <v>-100</v>
      </c>
      <c r="BJ54" s="91">
        <f t="shared" si="49"/>
        <v>-100</v>
      </c>
      <c r="BK54" s="91">
        <f t="shared" si="49"/>
        <v>-100</v>
      </c>
      <c r="BL54" s="91">
        <f t="shared" si="49"/>
        <v>-100</v>
      </c>
      <c r="BM54" s="91">
        <f t="shared" si="49"/>
        <v>-100</v>
      </c>
      <c r="BN54" s="91">
        <f t="shared" si="49"/>
        <v>-100</v>
      </c>
      <c r="BO54" s="91">
        <f t="shared" si="49"/>
        <v>-100</v>
      </c>
      <c r="BP54" s="91">
        <f t="shared" si="49"/>
        <v>-100</v>
      </c>
      <c r="BQ54" s="91">
        <f t="shared" si="49"/>
        <v>-100</v>
      </c>
      <c r="BR54" s="91">
        <f t="shared" si="49"/>
        <v>-100</v>
      </c>
      <c r="BS54" s="91">
        <f t="shared" si="49"/>
        <v>-100</v>
      </c>
      <c r="BT54" s="91">
        <f t="shared" si="49"/>
        <v>-100</v>
      </c>
      <c r="BU54" s="91">
        <f t="shared" si="49"/>
        <v>-100</v>
      </c>
      <c r="BV54" s="91">
        <f t="shared" si="49"/>
        <v>-100</v>
      </c>
      <c r="BW54" s="91">
        <f t="shared" si="49"/>
        <v>-100</v>
      </c>
      <c r="BX54" s="91">
        <f t="shared" si="49"/>
        <v>-100</v>
      </c>
      <c r="BY54" s="91">
        <f t="shared" si="49"/>
        <v>-100</v>
      </c>
      <c r="BZ54" s="91">
        <f t="shared" si="49"/>
        <v>-100</v>
      </c>
      <c r="CA54" s="91">
        <f t="shared" si="49"/>
        <v>-100</v>
      </c>
      <c r="CB54" s="91">
        <f t="shared" si="49"/>
        <v>-100</v>
      </c>
      <c r="CC54" s="91">
        <f t="shared" si="49"/>
        <v>-100</v>
      </c>
      <c r="CD54" s="91">
        <f t="shared" si="49"/>
        <v>-100</v>
      </c>
    </row>
    <row r="55" spans="1:82" ht="13.5" thickBot="1">
      <c r="A55" s="78"/>
      <c r="B55" s="78"/>
      <c r="C55" s="81"/>
      <c r="D55" s="92" t="s">
        <v>2</v>
      </c>
      <c r="E55" s="294">
        <v>0</v>
      </c>
      <c r="F55" s="295"/>
      <c r="G55" s="82"/>
      <c r="H55" s="78"/>
      <c r="I55" s="78"/>
      <c r="J55" s="78"/>
      <c r="K55" s="78"/>
      <c r="L55" s="78"/>
      <c r="M55" s="78"/>
      <c r="N55" s="78"/>
      <c r="O55" s="78"/>
      <c r="P55" s="78"/>
      <c r="Q55" s="82"/>
      <c r="R55" s="82"/>
      <c r="S55" s="82"/>
      <c r="T55" s="81"/>
      <c r="U55" s="81"/>
      <c r="V55" s="81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K55" s="80" t="s">
        <v>65</v>
      </c>
      <c r="AL55" s="80">
        <f>COUNTIF(AP55:CD55,"&gt;0")</f>
        <v>0</v>
      </c>
      <c r="AM55" s="88">
        <f>SUM(AO55-AL55*100)</f>
        <v>0</v>
      </c>
      <c r="AO55" s="91">
        <f>SUM(E42)</f>
        <v>0</v>
      </c>
      <c r="AP55" s="91">
        <f>SUM(E42)</f>
        <v>0</v>
      </c>
      <c r="AQ55" s="91">
        <f aca="true" t="shared" si="50" ref="AQ55:CD55">SUMIF(AP56,"&gt;99")</f>
        <v>0</v>
      </c>
      <c r="AR55" s="91">
        <f t="shared" si="50"/>
        <v>0</v>
      </c>
      <c r="AS55" s="91">
        <f t="shared" si="50"/>
        <v>0</v>
      </c>
      <c r="AT55" s="91">
        <f t="shared" si="50"/>
        <v>0</v>
      </c>
      <c r="AU55" s="91">
        <f t="shared" si="50"/>
        <v>0</v>
      </c>
      <c r="AV55" s="91">
        <f t="shared" si="50"/>
        <v>0</v>
      </c>
      <c r="AW55" s="91">
        <f t="shared" si="50"/>
        <v>0</v>
      </c>
      <c r="AX55" s="91">
        <f t="shared" si="50"/>
        <v>0</v>
      </c>
      <c r="AY55" s="91">
        <f t="shared" si="50"/>
        <v>0</v>
      </c>
      <c r="AZ55" s="91">
        <f t="shared" si="50"/>
        <v>0</v>
      </c>
      <c r="BA55" s="91">
        <f t="shared" si="50"/>
        <v>0</v>
      </c>
      <c r="BB55" s="91">
        <f t="shared" si="50"/>
        <v>0</v>
      </c>
      <c r="BC55" s="91">
        <f t="shared" si="50"/>
        <v>0</v>
      </c>
      <c r="BD55" s="91">
        <f t="shared" si="50"/>
        <v>0</v>
      </c>
      <c r="BE55" s="91">
        <f t="shared" si="50"/>
        <v>0</v>
      </c>
      <c r="BF55" s="91">
        <f t="shared" si="50"/>
        <v>0</v>
      </c>
      <c r="BG55" s="91">
        <f t="shared" si="50"/>
        <v>0</v>
      </c>
      <c r="BH55" s="91">
        <f t="shared" si="50"/>
        <v>0</v>
      </c>
      <c r="BI55" s="91">
        <f t="shared" si="50"/>
        <v>0</v>
      </c>
      <c r="BJ55" s="91">
        <f t="shared" si="50"/>
        <v>0</v>
      </c>
      <c r="BK55" s="91">
        <f t="shared" si="50"/>
        <v>0</v>
      </c>
      <c r="BL55" s="91">
        <f t="shared" si="50"/>
        <v>0</v>
      </c>
      <c r="BM55" s="91">
        <f t="shared" si="50"/>
        <v>0</v>
      </c>
      <c r="BN55" s="91">
        <f t="shared" si="50"/>
        <v>0</v>
      </c>
      <c r="BO55" s="91">
        <f t="shared" si="50"/>
        <v>0</v>
      </c>
      <c r="BP55" s="91">
        <f t="shared" si="50"/>
        <v>0</v>
      </c>
      <c r="BQ55" s="91">
        <f t="shared" si="50"/>
        <v>0</v>
      </c>
      <c r="BR55" s="91">
        <f t="shared" si="50"/>
        <v>0</v>
      </c>
      <c r="BS55" s="91">
        <f t="shared" si="50"/>
        <v>0</v>
      </c>
      <c r="BT55" s="91">
        <f t="shared" si="50"/>
        <v>0</v>
      </c>
      <c r="BU55" s="91">
        <f t="shared" si="50"/>
        <v>0</v>
      </c>
      <c r="BV55" s="91">
        <f t="shared" si="50"/>
        <v>0</v>
      </c>
      <c r="BW55" s="91">
        <f t="shared" si="50"/>
        <v>0</v>
      </c>
      <c r="BX55" s="91">
        <f t="shared" si="50"/>
        <v>0</v>
      </c>
      <c r="BY55" s="91">
        <f t="shared" si="50"/>
        <v>0</v>
      </c>
      <c r="BZ55" s="91">
        <f t="shared" si="50"/>
        <v>0</v>
      </c>
      <c r="CA55" s="91">
        <f t="shared" si="50"/>
        <v>0</v>
      </c>
      <c r="CB55" s="91">
        <f t="shared" si="50"/>
        <v>0</v>
      </c>
      <c r="CC55" s="91">
        <f t="shared" si="50"/>
        <v>0</v>
      </c>
      <c r="CD55" s="91">
        <f t="shared" si="50"/>
        <v>0</v>
      </c>
    </row>
    <row r="56" spans="1:82" ht="13.5" thickBot="1">
      <c r="A56" s="78"/>
      <c r="B56" s="81"/>
      <c r="C56" s="81"/>
      <c r="D56" s="89" t="s">
        <v>67</v>
      </c>
      <c r="E56" s="93">
        <f>SUM(R106)</f>
        <v>0</v>
      </c>
      <c r="F56" s="182">
        <f>SUMIF(S106,"&gt;0")</f>
        <v>0</v>
      </c>
      <c r="G56" s="78"/>
      <c r="H56" s="78"/>
      <c r="I56" s="81"/>
      <c r="J56" s="81"/>
      <c r="K56" s="81"/>
      <c r="L56" s="82"/>
      <c r="M56" s="82"/>
      <c r="N56" s="81"/>
      <c r="O56" s="78"/>
      <c r="P56" s="78"/>
      <c r="Q56" s="82"/>
      <c r="R56" s="82"/>
      <c r="S56" s="82"/>
      <c r="T56" s="81"/>
      <c r="U56" s="81"/>
      <c r="V56" s="81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L56" s="88"/>
      <c r="AM56" s="88"/>
      <c r="AO56" s="91"/>
      <c r="AP56" s="91">
        <f aca="true" t="shared" si="51" ref="AP56:CD56">SUM(AP55-100)</f>
        <v>-100</v>
      </c>
      <c r="AQ56" s="91">
        <f t="shared" si="51"/>
        <v>-100</v>
      </c>
      <c r="AR56" s="91">
        <f t="shared" si="51"/>
        <v>-100</v>
      </c>
      <c r="AS56" s="91">
        <f t="shared" si="51"/>
        <v>-100</v>
      </c>
      <c r="AT56" s="91">
        <f t="shared" si="51"/>
        <v>-100</v>
      </c>
      <c r="AU56" s="91">
        <f t="shared" si="51"/>
        <v>-100</v>
      </c>
      <c r="AV56" s="91">
        <f t="shared" si="51"/>
        <v>-100</v>
      </c>
      <c r="AW56" s="91">
        <f t="shared" si="51"/>
        <v>-100</v>
      </c>
      <c r="AX56" s="91">
        <f t="shared" si="51"/>
        <v>-100</v>
      </c>
      <c r="AY56" s="91">
        <f t="shared" si="51"/>
        <v>-100</v>
      </c>
      <c r="AZ56" s="91">
        <f t="shared" si="51"/>
        <v>-100</v>
      </c>
      <c r="BA56" s="91">
        <f t="shared" si="51"/>
        <v>-100</v>
      </c>
      <c r="BB56" s="91">
        <f t="shared" si="51"/>
        <v>-100</v>
      </c>
      <c r="BC56" s="91">
        <f t="shared" si="51"/>
        <v>-100</v>
      </c>
      <c r="BD56" s="91">
        <f t="shared" si="51"/>
        <v>-100</v>
      </c>
      <c r="BE56" s="91">
        <f t="shared" si="51"/>
        <v>-100</v>
      </c>
      <c r="BF56" s="91">
        <f t="shared" si="51"/>
        <v>-100</v>
      </c>
      <c r="BG56" s="91">
        <f t="shared" si="51"/>
        <v>-100</v>
      </c>
      <c r="BH56" s="91">
        <f t="shared" si="51"/>
        <v>-100</v>
      </c>
      <c r="BI56" s="91">
        <f t="shared" si="51"/>
        <v>-100</v>
      </c>
      <c r="BJ56" s="91">
        <f t="shared" si="51"/>
        <v>-100</v>
      </c>
      <c r="BK56" s="91">
        <f t="shared" si="51"/>
        <v>-100</v>
      </c>
      <c r="BL56" s="91">
        <f t="shared" si="51"/>
        <v>-100</v>
      </c>
      <c r="BM56" s="91">
        <f t="shared" si="51"/>
        <v>-100</v>
      </c>
      <c r="BN56" s="91">
        <f t="shared" si="51"/>
        <v>-100</v>
      </c>
      <c r="BO56" s="91">
        <f t="shared" si="51"/>
        <v>-100</v>
      </c>
      <c r="BP56" s="91">
        <f t="shared" si="51"/>
        <v>-100</v>
      </c>
      <c r="BQ56" s="91">
        <f t="shared" si="51"/>
        <v>-100</v>
      </c>
      <c r="BR56" s="91">
        <f t="shared" si="51"/>
        <v>-100</v>
      </c>
      <c r="BS56" s="91">
        <f t="shared" si="51"/>
        <v>-100</v>
      </c>
      <c r="BT56" s="91">
        <f t="shared" si="51"/>
        <v>-100</v>
      </c>
      <c r="BU56" s="91">
        <f t="shared" si="51"/>
        <v>-100</v>
      </c>
      <c r="BV56" s="91">
        <f t="shared" si="51"/>
        <v>-100</v>
      </c>
      <c r="BW56" s="91">
        <f t="shared" si="51"/>
        <v>-100</v>
      </c>
      <c r="BX56" s="91">
        <f t="shared" si="51"/>
        <v>-100</v>
      </c>
      <c r="BY56" s="91">
        <f t="shared" si="51"/>
        <v>-100</v>
      </c>
      <c r="BZ56" s="91">
        <f t="shared" si="51"/>
        <v>-100</v>
      </c>
      <c r="CA56" s="91">
        <f t="shared" si="51"/>
        <v>-100</v>
      </c>
      <c r="CB56" s="91">
        <f t="shared" si="51"/>
        <v>-100</v>
      </c>
      <c r="CC56" s="91">
        <f t="shared" si="51"/>
        <v>-100</v>
      </c>
      <c r="CD56" s="91">
        <f t="shared" si="51"/>
        <v>-100</v>
      </c>
    </row>
    <row r="57" spans="1:82" ht="12.75">
      <c r="A57" s="78"/>
      <c r="B57" s="78"/>
      <c r="C57" s="81"/>
      <c r="D57" s="95"/>
      <c r="E57" s="121"/>
      <c r="F57" s="179"/>
      <c r="G57" s="82"/>
      <c r="H57" s="82"/>
      <c r="I57" s="81"/>
      <c r="J57" s="81"/>
      <c r="K57" s="81"/>
      <c r="L57" s="82"/>
      <c r="M57" s="82"/>
      <c r="N57" s="81"/>
      <c r="O57" s="78"/>
      <c r="P57" s="78"/>
      <c r="Q57" s="82"/>
      <c r="R57" s="82"/>
      <c r="S57" s="82"/>
      <c r="T57" s="81"/>
      <c r="U57" s="81"/>
      <c r="V57" s="81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K57" s="80" t="s">
        <v>64</v>
      </c>
      <c r="AL57" s="80">
        <f>COUNTIF(AP57:CD57,"&gt;0")</f>
        <v>0</v>
      </c>
      <c r="AM57" s="88">
        <f>SUM(AO57-AL57*100)</f>
        <v>0</v>
      </c>
      <c r="AO57" s="91">
        <f>SUM(E43)</f>
        <v>0</v>
      </c>
      <c r="AP57" s="91">
        <f>SUM(E43)</f>
        <v>0</v>
      </c>
      <c r="AQ57" s="91">
        <f aca="true" t="shared" si="52" ref="AQ57:CD57">SUMIF(AP58,"&gt;99")</f>
        <v>0</v>
      </c>
      <c r="AR57" s="91">
        <f t="shared" si="52"/>
        <v>0</v>
      </c>
      <c r="AS57" s="91">
        <f t="shared" si="52"/>
        <v>0</v>
      </c>
      <c r="AT57" s="91">
        <f t="shared" si="52"/>
        <v>0</v>
      </c>
      <c r="AU57" s="91">
        <f t="shared" si="52"/>
        <v>0</v>
      </c>
      <c r="AV57" s="91">
        <f t="shared" si="52"/>
        <v>0</v>
      </c>
      <c r="AW57" s="91">
        <f t="shared" si="52"/>
        <v>0</v>
      </c>
      <c r="AX57" s="91">
        <f t="shared" si="52"/>
        <v>0</v>
      </c>
      <c r="AY57" s="91">
        <f t="shared" si="52"/>
        <v>0</v>
      </c>
      <c r="AZ57" s="91">
        <f t="shared" si="52"/>
        <v>0</v>
      </c>
      <c r="BA57" s="91">
        <f t="shared" si="52"/>
        <v>0</v>
      </c>
      <c r="BB57" s="91">
        <f t="shared" si="52"/>
        <v>0</v>
      </c>
      <c r="BC57" s="91">
        <f t="shared" si="52"/>
        <v>0</v>
      </c>
      <c r="BD57" s="91">
        <f t="shared" si="52"/>
        <v>0</v>
      </c>
      <c r="BE57" s="91">
        <f t="shared" si="52"/>
        <v>0</v>
      </c>
      <c r="BF57" s="91">
        <f t="shared" si="52"/>
        <v>0</v>
      </c>
      <c r="BG57" s="91">
        <f t="shared" si="52"/>
        <v>0</v>
      </c>
      <c r="BH57" s="91">
        <f t="shared" si="52"/>
        <v>0</v>
      </c>
      <c r="BI57" s="91">
        <f t="shared" si="52"/>
        <v>0</v>
      </c>
      <c r="BJ57" s="91">
        <f t="shared" si="52"/>
        <v>0</v>
      </c>
      <c r="BK57" s="91">
        <f t="shared" si="52"/>
        <v>0</v>
      </c>
      <c r="BL57" s="91">
        <f t="shared" si="52"/>
        <v>0</v>
      </c>
      <c r="BM57" s="91">
        <f t="shared" si="52"/>
        <v>0</v>
      </c>
      <c r="BN57" s="91">
        <f t="shared" si="52"/>
        <v>0</v>
      </c>
      <c r="BO57" s="91">
        <f t="shared" si="52"/>
        <v>0</v>
      </c>
      <c r="BP57" s="91">
        <f t="shared" si="52"/>
        <v>0</v>
      </c>
      <c r="BQ57" s="91">
        <f t="shared" si="52"/>
        <v>0</v>
      </c>
      <c r="BR57" s="91">
        <f t="shared" si="52"/>
        <v>0</v>
      </c>
      <c r="BS57" s="91">
        <f t="shared" si="52"/>
        <v>0</v>
      </c>
      <c r="BT57" s="91">
        <f t="shared" si="52"/>
        <v>0</v>
      </c>
      <c r="BU57" s="91">
        <f t="shared" si="52"/>
        <v>0</v>
      </c>
      <c r="BV57" s="91">
        <f t="shared" si="52"/>
        <v>0</v>
      </c>
      <c r="BW57" s="91">
        <f t="shared" si="52"/>
        <v>0</v>
      </c>
      <c r="BX57" s="91">
        <f t="shared" si="52"/>
        <v>0</v>
      </c>
      <c r="BY57" s="91">
        <f t="shared" si="52"/>
        <v>0</v>
      </c>
      <c r="BZ57" s="91">
        <f t="shared" si="52"/>
        <v>0</v>
      </c>
      <c r="CA57" s="91">
        <f t="shared" si="52"/>
        <v>0</v>
      </c>
      <c r="CB57" s="91">
        <f t="shared" si="52"/>
        <v>0</v>
      </c>
      <c r="CC57" s="91">
        <f t="shared" si="52"/>
        <v>0</v>
      </c>
      <c r="CD57" s="91">
        <f t="shared" si="52"/>
        <v>0</v>
      </c>
    </row>
    <row r="58" spans="1:82" ht="15.75">
      <c r="A58" s="78"/>
      <c r="B58" s="81"/>
      <c r="C58" s="81"/>
      <c r="D58" s="87" t="s">
        <v>60</v>
      </c>
      <c r="E58" s="244" t="s">
        <v>52</v>
      </c>
      <c r="F58" s="245"/>
      <c r="G58" s="82"/>
      <c r="H58" s="82"/>
      <c r="I58" s="81"/>
      <c r="J58" s="81"/>
      <c r="K58" s="81"/>
      <c r="L58" s="82"/>
      <c r="M58" s="82"/>
      <c r="N58" s="81"/>
      <c r="O58" s="78"/>
      <c r="P58" s="78"/>
      <c r="Q58" s="82"/>
      <c r="R58" s="82"/>
      <c r="S58" s="82"/>
      <c r="T58" s="81"/>
      <c r="U58" s="81"/>
      <c r="V58" s="81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L58" s="88"/>
      <c r="AM58" s="88"/>
      <c r="AO58" s="91"/>
      <c r="AP58" s="91">
        <f aca="true" t="shared" si="53" ref="AP58:CD58">SUM(AP57-100)</f>
        <v>-100</v>
      </c>
      <c r="AQ58" s="91">
        <f t="shared" si="53"/>
        <v>-100</v>
      </c>
      <c r="AR58" s="91">
        <f t="shared" si="53"/>
        <v>-100</v>
      </c>
      <c r="AS58" s="91">
        <f t="shared" si="53"/>
        <v>-100</v>
      </c>
      <c r="AT58" s="91">
        <f t="shared" si="53"/>
        <v>-100</v>
      </c>
      <c r="AU58" s="91">
        <f t="shared" si="53"/>
        <v>-100</v>
      </c>
      <c r="AV58" s="91">
        <f t="shared" si="53"/>
        <v>-100</v>
      </c>
      <c r="AW58" s="91">
        <f t="shared" si="53"/>
        <v>-100</v>
      </c>
      <c r="AX58" s="91">
        <f t="shared" si="53"/>
        <v>-100</v>
      </c>
      <c r="AY58" s="91">
        <f t="shared" si="53"/>
        <v>-100</v>
      </c>
      <c r="AZ58" s="91">
        <f t="shared" si="53"/>
        <v>-100</v>
      </c>
      <c r="BA58" s="91">
        <f t="shared" si="53"/>
        <v>-100</v>
      </c>
      <c r="BB58" s="91">
        <f t="shared" si="53"/>
        <v>-100</v>
      </c>
      <c r="BC58" s="91">
        <f t="shared" si="53"/>
        <v>-100</v>
      </c>
      <c r="BD58" s="91">
        <f t="shared" si="53"/>
        <v>-100</v>
      </c>
      <c r="BE58" s="91">
        <f t="shared" si="53"/>
        <v>-100</v>
      </c>
      <c r="BF58" s="91">
        <f t="shared" si="53"/>
        <v>-100</v>
      </c>
      <c r="BG58" s="91">
        <f t="shared" si="53"/>
        <v>-100</v>
      </c>
      <c r="BH58" s="91">
        <f t="shared" si="53"/>
        <v>-100</v>
      </c>
      <c r="BI58" s="91">
        <f t="shared" si="53"/>
        <v>-100</v>
      </c>
      <c r="BJ58" s="91">
        <f t="shared" si="53"/>
        <v>-100</v>
      </c>
      <c r="BK58" s="91">
        <f t="shared" si="53"/>
        <v>-100</v>
      </c>
      <c r="BL58" s="91">
        <f t="shared" si="53"/>
        <v>-100</v>
      </c>
      <c r="BM58" s="91">
        <f t="shared" si="53"/>
        <v>-100</v>
      </c>
      <c r="BN58" s="91">
        <f t="shared" si="53"/>
        <v>-100</v>
      </c>
      <c r="BO58" s="91">
        <f t="shared" si="53"/>
        <v>-100</v>
      </c>
      <c r="BP58" s="91">
        <f t="shared" si="53"/>
        <v>-100</v>
      </c>
      <c r="BQ58" s="91">
        <f t="shared" si="53"/>
        <v>-100</v>
      </c>
      <c r="BR58" s="91">
        <f t="shared" si="53"/>
        <v>-100</v>
      </c>
      <c r="BS58" s="91">
        <f t="shared" si="53"/>
        <v>-100</v>
      </c>
      <c r="BT58" s="91">
        <f t="shared" si="53"/>
        <v>-100</v>
      </c>
      <c r="BU58" s="91">
        <f t="shared" si="53"/>
        <v>-100</v>
      </c>
      <c r="BV58" s="91">
        <f t="shared" si="53"/>
        <v>-100</v>
      </c>
      <c r="BW58" s="91">
        <f t="shared" si="53"/>
        <v>-100</v>
      </c>
      <c r="BX58" s="91">
        <f t="shared" si="53"/>
        <v>-100</v>
      </c>
      <c r="BY58" s="91">
        <f t="shared" si="53"/>
        <v>-100</v>
      </c>
      <c r="BZ58" s="91">
        <f t="shared" si="53"/>
        <v>-100</v>
      </c>
      <c r="CA58" s="91">
        <f t="shared" si="53"/>
        <v>-100</v>
      </c>
      <c r="CB58" s="91">
        <f t="shared" si="53"/>
        <v>-100</v>
      </c>
      <c r="CC58" s="91">
        <f t="shared" si="53"/>
        <v>-100</v>
      </c>
      <c r="CD58" s="91">
        <f t="shared" si="53"/>
        <v>-100</v>
      </c>
    </row>
    <row r="59" spans="1:82" ht="12.75">
      <c r="A59" s="78"/>
      <c r="B59" s="78"/>
      <c r="C59" s="81"/>
      <c r="D59" s="89" t="s">
        <v>1</v>
      </c>
      <c r="E59" s="294">
        <v>0</v>
      </c>
      <c r="F59" s="295"/>
      <c r="G59" s="82"/>
      <c r="H59" s="82"/>
      <c r="I59" s="81"/>
      <c r="J59" s="81"/>
      <c r="K59" s="81"/>
      <c r="L59" s="82"/>
      <c r="M59" s="82"/>
      <c r="N59" s="81"/>
      <c r="O59" s="78"/>
      <c r="P59" s="78"/>
      <c r="Q59" s="82"/>
      <c r="R59" s="82"/>
      <c r="S59" s="82"/>
      <c r="T59" s="81"/>
      <c r="U59" s="81"/>
      <c r="V59" s="81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K59" s="80" t="s">
        <v>65</v>
      </c>
      <c r="AL59" s="80">
        <f>COUNTIF(AP59:CD59,"&gt;0")</f>
        <v>0</v>
      </c>
      <c r="AM59" s="88">
        <f>SUM(AO59-AL59*100)</f>
        <v>0</v>
      </c>
      <c r="AO59" s="91">
        <f>SUM(E44)</f>
        <v>0</v>
      </c>
      <c r="AP59" s="91">
        <f>SUM(E44)</f>
        <v>0</v>
      </c>
      <c r="AQ59" s="91">
        <f aca="true" t="shared" si="54" ref="AQ59:CD59">SUMIF(AP60,"&gt;99")</f>
        <v>0</v>
      </c>
      <c r="AR59" s="91">
        <f t="shared" si="54"/>
        <v>0</v>
      </c>
      <c r="AS59" s="91">
        <f t="shared" si="54"/>
        <v>0</v>
      </c>
      <c r="AT59" s="91">
        <f t="shared" si="54"/>
        <v>0</v>
      </c>
      <c r="AU59" s="91">
        <f t="shared" si="54"/>
        <v>0</v>
      </c>
      <c r="AV59" s="91">
        <f t="shared" si="54"/>
        <v>0</v>
      </c>
      <c r="AW59" s="91">
        <f t="shared" si="54"/>
        <v>0</v>
      </c>
      <c r="AX59" s="91">
        <f t="shared" si="54"/>
        <v>0</v>
      </c>
      <c r="AY59" s="91">
        <f t="shared" si="54"/>
        <v>0</v>
      </c>
      <c r="AZ59" s="91">
        <f t="shared" si="54"/>
        <v>0</v>
      </c>
      <c r="BA59" s="91">
        <f t="shared" si="54"/>
        <v>0</v>
      </c>
      <c r="BB59" s="91">
        <f t="shared" si="54"/>
        <v>0</v>
      </c>
      <c r="BC59" s="91">
        <f t="shared" si="54"/>
        <v>0</v>
      </c>
      <c r="BD59" s="91">
        <f t="shared" si="54"/>
        <v>0</v>
      </c>
      <c r="BE59" s="91">
        <f t="shared" si="54"/>
        <v>0</v>
      </c>
      <c r="BF59" s="91">
        <f t="shared" si="54"/>
        <v>0</v>
      </c>
      <c r="BG59" s="91">
        <f t="shared" si="54"/>
        <v>0</v>
      </c>
      <c r="BH59" s="91">
        <f t="shared" si="54"/>
        <v>0</v>
      </c>
      <c r="BI59" s="91">
        <f t="shared" si="54"/>
        <v>0</v>
      </c>
      <c r="BJ59" s="91">
        <f t="shared" si="54"/>
        <v>0</v>
      </c>
      <c r="BK59" s="91">
        <f t="shared" si="54"/>
        <v>0</v>
      </c>
      <c r="BL59" s="91">
        <f t="shared" si="54"/>
        <v>0</v>
      </c>
      <c r="BM59" s="91">
        <f t="shared" si="54"/>
        <v>0</v>
      </c>
      <c r="BN59" s="91">
        <f t="shared" si="54"/>
        <v>0</v>
      </c>
      <c r="BO59" s="91">
        <f t="shared" si="54"/>
        <v>0</v>
      </c>
      <c r="BP59" s="91">
        <f t="shared" si="54"/>
        <v>0</v>
      </c>
      <c r="BQ59" s="91">
        <f t="shared" si="54"/>
        <v>0</v>
      </c>
      <c r="BR59" s="91">
        <f t="shared" si="54"/>
        <v>0</v>
      </c>
      <c r="BS59" s="91">
        <f t="shared" si="54"/>
        <v>0</v>
      </c>
      <c r="BT59" s="91">
        <f t="shared" si="54"/>
        <v>0</v>
      </c>
      <c r="BU59" s="91">
        <f t="shared" si="54"/>
        <v>0</v>
      </c>
      <c r="BV59" s="91">
        <f t="shared" si="54"/>
        <v>0</v>
      </c>
      <c r="BW59" s="91">
        <f t="shared" si="54"/>
        <v>0</v>
      </c>
      <c r="BX59" s="91">
        <f t="shared" si="54"/>
        <v>0</v>
      </c>
      <c r="BY59" s="91">
        <f t="shared" si="54"/>
        <v>0</v>
      </c>
      <c r="BZ59" s="91">
        <f t="shared" si="54"/>
        <v>0</v>
      </c>
      <c r="CA59" s="91">
        <f t="shared" si="54"/>
        <v>0</v>
      </c>
      <c r="CB59" s="91">
        <f t="shared" si="54"/>
        <v>0</v>
      </c>
      <c r="CC59" s="91">
        <f t="shared" si="54"/>
        <v>0</v>
      </c>
      <c r="CD59" s="91">
        <f t="shared" si="54"/>
        <v>0</v>
      </c>
    </row>
    <row r="60" spans="1:82" ht="12.75">
      <c r="A60" s="78"/>
      <c r="B60" s="81"/>
      <c r="C60" s="81"/>
      <c r="D60" s="92" t="s">
        <v>2</v>
      </c>
      <c r="E60" s="294">
        <v>0</v>
      </c>
      <c r="F60" s="295"/>
      <c r="G60" s="82"/>
      <c r="H60" s="82"/>
      <c r="I60" s="81"/>
      <c r="J60" s="81"/>
      <c r="K60" s="81"/>
      <c r="L60" s="82"/>
      <c r="M60" s="82"/>
      <c r="N60" s="81"/>
      <c r="O60" s="78"/>
      <c r="P60" s="78"/>
      <c r="Q60" s="82"/>
      <c r="R60" s="82"/>
      <c r="S60" s="82"/>
      <c r="T60" s="81"/>
      <c r="U60" s="81"/>
      <c r="V60" s="81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L60" s="88"/>
      <c r="AM60" s="88"/>
      <c r="AO60" s="91"/>
      <c r="AP60" s="91">
        <f aca="true" t="shared" si="55" ref="AP60:CD60">SUM(AP59-100)</f>
        <v>-100</v>
      </c>
      <c r="AQ60" s="91">
        <f t="shared" si="55"/>
        <v>-100</v>
      </c>
      <c r="AR60" s="91">
        <f t="shared" si="55"/>
        <v>-100</v>
      </c>
      <c r="AS60" s="91">
        <f t="shared" si="55"/>
        <v>-100</v>
      </c>
      <c r="AT60" s="91">
        <f t="shared" si="55"/>
        <v>-100</v>
      </c>
      <c r="AU60" s="91">
        <f t="shared" si="55"/>
        <v>-100</v>
      </c>
      <c r="AV60" s="91">
        <f t="shared" si="55"/>
        <v>-100</v>
      </c>
      <c r="AW60" s="91">
        <f t="shared" si="55"/>
        <v>-100</v>
      </c>
      <c r="AX60" s="91">
        <f t="shared" si="55"/>
        <v>-100</v>
      </c>
      <c r="AY60" s="91">
        <f t="shared" si="55"/>
        <v>-100</v>
      </c>
      <c r="AZ60" s="91">
        <f t="shared" si="55"/>
        <v>-100</v>
      </c>
      <c r="BA60" s="91">
        <f t="shared" si="55"/>
        <v>-100</v>
      </c>
      <c r="BB60" s="91">
        <f t="shared" si="55"/>
        <v>-100</v>
      </c>
      <c r="BC60" s="91">
        <f t="shared" si="55"/>
        <v>-100</v>
      </c>
      <c r="BD60" s="91">
        <f t="shared" si="55"/>
        <v>-100</v>
      </c>
      <c r="BE60" s="91">
        <f t="shared" si="55"/>
        <v>-100</v>
      </c>
      <c r="BF60" s="91">
        <f t="shared" si="55"/>
        <v>-100</v>
      </c>
      <c r="BG60" s="91">
        <f t="shared" si="55"/>
        <v>-100</v>
      </c>
      <c r="BH60" s="91">
        <f t="shared" si="55"/>
        <v>-100</v>
      </c>
      <c r="BI60" s="91">
        <f t="shared" si="55"/>
        <v>-100</v>
      </c>
      <c r="BJ60" s="91">
        <f t="shared" si="55"/>
        <v>-100</v>
      </c>
      <c r="BK60" s="91">
        <f t="shared" si="55"/>
        <v>-100</v>
      </c>
      <c r="BL60" s="91">
        <f t="shared" si="55"/>
        <v>-100</v>
      </c>
      <c r="BM60" s="91">
        <f t="shared" si="55"/>
        <v>-100</v>
      </c>
      <c r="BN60" s="91">
        <f t="shared" si="55"/>
        <v>-100</v>
      </c>
      <c r="BO60" s="91">
        <f t="shared" si="55"/>
        <v>-100</v>
      </c>
      <c r="BP60" s="91">
        <f t="shared" si="55"/>
        <v>-100</v>
      </c>
      <c r="BQ60" s="91">
        <f t="shared" si="55"/>
        <v>-100</v>
      </c>
      <c r="BR60" s="91">
        <f t="shared" si="55"/>
        <v>-100</v>
      </c>
      <c r="BS60" s="91">
        <f t="shared" si="55"/>
        <v>-100</v>
      </c>
      <c r="BT60" s="91">
        <f t="shared" si="55"/>
        <v>-100</v>
      </c>
      <c r="BU60" s="91">
        <f t="shared" si="55"/>
        <v>-100</v>
      </c>
      <c r="BV60" s="91">
        <f t="shared" si="55"/>
        <v>-100</v>
      </c>
      <c r="BW60" s="91">
        <f t="shared" si="55"/>
        <v>-100</v>
      </c>
      <c r="BX60" s="91">
        <f t="shared" si="55"/>
        <v>-100</v>
      </c>
      <c r="BY60" s="91">
        <f t="shared" si="55"/>
        <v>-100</v>
      </c>
      <c r="BZ60" s="91">
        <f t="shared" si="55"/>
        <v>-100</v>
      </c>
      <c r="CA60" s="91">
        <f t="shared" si="55"/>
        <v>-100</v>
      </c>
      <c r="CB60" s="91">
        <f t="shared" si="55"/>
        <v>-100</v>
      </c>
      <c r="CC60" s="91">
        <f t="shared" si="55"/>
        <v>-100</v>
      </c>
      <c r="CD60" s="91">
        <f t="shared" si="55"/>
        <v>-100</v>
      </c>
    </row>
    <row r="61" spans="1:82" ht="12.75">
      <c r="A61" s="78"/>
      <c r="B61" s="78"/>
      <c r="C61" s="81"/>
      <c r="D61" s="89" t="s">
        <v>1</v>
      </c>
      <c r="E61" s="294">
        <v>0</v>
      </c>
      <c r="F61" s="295"/>
      <c r="G61" s="82"/>
      <c r="H61" s="82"/>
      <c r="I61" s="81"/>
      <c r="J61" s="81"/>
      <c r="K61" s="81"/>
      <c r="L61" s="82"/>
      <c r="M61" s="82"/>
      <c r="N61" s="81"/>
      <c r="O61" s="78"/>
      <c r="P61" s="78"/>
      <c r="Q61" s="82"/>
      <c r="R61" s="82"/>
      <c r="S61" s="82"/>
      <c r="T61" s="81"/>
      <c r="U61" s="81"/>
      <c r="V61" s="81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K61" s="80" t="s">
        <v>66</v>
      </c>
      <c r="AL61" s="80">
        <f>COUNTIF(AP61:CD61,"&gt;0")</f>
        <v>0</v>
      </c>
      <c r="AM61" s="88">
        <f>SUM(AO61-AL61*100)</f>
        <v>0</v>
      </c>
      <c r="AO61" s="91">
        <f>SUM(E45)</f>
        <v>0</v>
      </c>
      <c r="AP61" s="91">
        <f>SUM(E45)</f>
        <v>0</v>
      </c>
      <c r="AQ61" s="91">
        <f aca="true" t="shared" si="56" ref="AQ61:CD61">SUMIF(AP62,"&gt;99")</f>
        <v>0</v>
      </c>
      <c r="AR61" s="91">
        <f t="shared" si="56"/>
        <v>0</v>
      </c>
      <c r="AS61" s="91">
        <f t="shared" si="56"/>
        <v>0</v>
      </c>
      <c r="AT61" s="91">
        <f t="shared" si="56"/>
        <v>0</v>
      </c>
      <c r="AU61" s="91">
        <f t="shared" si="56"/>
        <v>0</v>
      </c>
      <c r="AV61" s="91">
        <f t="shared" si="56"/>
        <v>0</v>
      </c>
      <c r="AW61" s="91">
        <f t="shared" si="56"/>
        <v>0</v>
      </c>
      <c r="AX61" s="91">
        <f t="shared" si="56"/>
        <v>0</v>
      </c>
      <c r="AY61" s="91">
        <f t="shared" si="56"/>
        <v>0</v>
      </c>
      <c r="AZ61" s="91">
        <f t="shared" si="56"/>
        <v>0</v>
      </c>
      <c r="BA61" s="91">
        <f t="shared" si="56"/>
        <v>0</v>
      </c>
      <c r="BB61" s="91">
        <f t="shared" si="56"/>
        <v>0</v>
      </c>
      <c r="BC61" s="91">
        <f t="shared" si="56"/>
        <v>0</v>
      </c>
      <c r="BD61" s="91">
        <f t="shared" si="56"/>
        <v>0</v>
      </c>
      <c r="BE61" s="91">
        <f t="shared" si="56"/>
        <v>0</v>
      </c>
      <c r="BF61" s="91">
        <f t="shared" si="56"/>
        <v>0</v>
      </c>
      <c r="BG61" s="91">
        <f t="shared" si="56"/>
        <v>0</v>
      </c>
      <c r="BH61" s="91">
        <f t="shared" si="56"/>
        <v>0</v>
      </c>
      <c r="BI61" s="91">
        <f t="shared" si="56"/>
        <v>0</v>
      </c>
      <c r="BJ61" s="91">
        <f t="shared" si="56"/>
        <v>0</v>
      </c>
      <c r="BK61" s="91">
        <f t="shared" si="56"/>
        <v>0</v>
      </c>
      <c r="BL61" s="91">
        <f t="shared" si="56"/>
        <v>0</v>
      </c>
      <c r="BM61" s="91">
        <f t="shared" si="56"/>
        <v>0</v>
      </c>
      <c r="BN61" s="91">
        <f t="shared" si="56"/>
        <v>0</v>
      </c>
      <c r="BO61" s="91">
        <f t="shared" si="56"/>
        <v>0</v>
      </c>
      <c r="BP61" s="91">
        <f t="shared" si="56"/>
        <v>0</v>
      </c>
      <c r="BQ61" s="91">
        <f t="shared" si="56"/>
        <v>0</v>
      </c>
      <c r="BR61" s="91">
        <f t="shared" si="56"/>
        <v>0</v>
      </c>
      <c r="BS61" s="91">
        <f t="shared" si="56"/>
        <v>0</v>
      </c>
      <c r="BT61" s="91">
        <f t="shared" si="56"/>
        <v>0</v>
      </c>
      <c r="BU61" s="91">
        <f t="shared" si="56"/>
        <v>0</v>
      </c>
      <c r="BV61" s="91">
        <f t="shared" si="56"/>
        <v>0</v>
      </c>
      <c r="BW61" s="91">
        <f t="shared" si="56"/>
        <v>0</v>
      </c>
      <c r="BX61" s="91">
        <f t="shared" si="56"/>
        <v>0</v>
      </c>
      <c r="BY61" s="91">
        <f t="shared" si="56"/>
        <v>0</v>
      </c>
      <c r="BZ61" s="91">
        <f t="shared" si="56"/>
        <v>0</v>
      </c>
      <c r="CA61" s="91">
        <f t="shared" si="56"/>
        <v>0</v>
      </c>
      <c r="CB61" s="91">
        <f t="shared" si="56"/>
        <v>0</v>
      </c>
      <c r="CC61" s="91">
        <f t="shared" si="56"/>
        <v>0</v>
      </c>
      <c r="CD61" s="91">
        <f t="shared" si="56"/>
        <v>0</v>
      </c>
    </row>
    <row r="62" spans="1:82" ht="12.75">
      <c r="A62" s="78"/>
      <c r="B62" s="81"/>
      <c r="C62" s="81"/>
      <c r="D62" s="92" t="s">
        <v>2</v>
      </c>
      <c r="E62" s="294">
        <v>0</v>
      </c>
      <c r="F62" s="295"/>
      <c r="G62" s="82"/>
      <c r="H62" s="82"/>
      <c r="I62" s="81"/>
      <c r="J62" s="81"/>
      <c r="K62" s="81"/>
      <c r="L62" s="82"/>
      <c r="M62" s="82"/>
      <c r="N62" s="81"/>
      <c r="O62" s="78"/>
      <c r="P62" s="78"/>
      <c r="Q62" s="82"/>
      <c r="R62" s="82"/>
      <c r="S62" s="82"/>
      <c r="T62" s="81"/>
      <c r="U62" s="81"/>
      <c r="V62" s="81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L62" s="88"/>
      <c r="AM62" s="88"/>
      <c r="AO62" s="91"/>
      <c r="AP62" s="91">
        <f aca="true" t="shared" si="57" ref="AP62:CD62">SUM(AP61-100)</f>
        <v>-100</v>
      </c>
      <c r="AQ62" s="91">
        <f t="shared" si="57"/>
        <v>-100</v>
      </c>
      <c r="AR62" s="91">
        <f t="shared" si="57"/>
        <v>-100</v>
      </c>
      <c r="AS62" s="91">
        <f t="shared" si="57"/>
        <v>-100</v>
      </c>
      <c r="AT62" s="91">
        <f t="shared" si="57"/>
        <v>-100</v>
      </c>
      <c r="AU62" s="91">
        <f t="shared" si="57"/>
        <v>-100</v>
      </c>
      <c r="AV62" s="91">
        <f t="shared" si="57"/>
        <v>-100</v>
      </c>
      <c r="AW62" s="91">
        <f t="shared" si="57"/>
        <v>-100</v>
      </c>
      <c r="AX62" s="91">
        <f t="shared" si="57"/>
        <v>-100</v>
      </c>
      <c r="AY62" s="91">
        <f t="shared" si="57"/>
        <v>-100</v>
      </c>
      <c r="AZ62" s="91">
        <f t="shared" si="57"/>
        <v>-100</v>
      </c>
      <c r="BA62" s="91">
        <f t="shared" si="57"/>
        <v>-100</v>
      </c>
      <c r="BB62" s="91">
        <f t="shared" si="57"/>
        <v>-100</v>
      </c>
      <c r="BC62" s="91">
        <f t="shared" si="57"/>
        <v>-100</v>
      </c>
      <c r="BD62" s="91">
        <f t="shared" si="57"/>
        <v>-100</v>
      </c>
      <c r="BE62" s="91">
        <f t="shared" si="57"/>
        <v>-100</v>
      </c>
      <c r="BF62" s="91">
        <f t="shared" si="57"/>
        <v>-100</v>
      </c>
      <c r="BG62" s="91">
        <f t="shared" si="57"/>
        <v>-100</v>
      </c>
      <c r="BH62" s="91">
        <f t="shared" si="57"/>
        <v>-100</v>
      </c>
      <c r="BI62" s="91">
        <f t="shared" si="57"/>
        <v>-100</v>
      </c>
      <c r="BJ62" s="91">
        <f t="shared" si="57"/>
        <v>-100</v>
      </c>
      <c r="BK62" s="91">
        <f t="shared" si="57"/>
        <v>-100</v>
      </c>
      <c r="BL62" s="91">
        <f t="shared" si="57"/>
        <v>-100</v>
      </c>
      <c r="BM62" s="91">
        <f t="shared" si="57"/>
        <v>-100</v>
      </c>
      <c r="BN62" s="91">
        <f t="shared" si="57"/>
        <v>-100</v>
      </c>
      <c r="BO62" s="91">
        <f t="shared" si="57"/>
        <v>-100</v>
      </c>
      <c r="BP62" s="91">
        <f t="shared" si="57"/>
        <v>-100</v>
      </c>
      <c r="BQ62" s="91">
        <f t="shared" si="57"/>
        <v>-100</v>
      </c>
      <c r="BR62" s="91">
        <f t="shared" si="57"/>
        <v>-100</v>
      </c>
      <c r="BS62" s="91">
        <f t="shared" si="57"/>
        <v>-100</v>
      </c>
      <c r="BT62" s="91">
        <f t="shared" si="57"/>
        <v>-100</v>
      </c>
      <c r="BU62" s="91">
        <f t="shared" si="57"/>
        <v>-100</v>
      </c>
      <c r="BV62" s="91">
        <f t="shared" si="57"/>
        <v>-100</v>
      </c>
      <c r="BW62" s="91">
        <f t="shared" si="57"/>
        <v>-100</v>
      </c>
      <c r="BX62" s="91">
        <f t="shared" si="57"/>
        <v>-100</v>
      </c>
      <c r="BY62" s="91">
        <f t="shared" si="57"/>
        <v>-100</v>
      </c>
      <c r="BZ62" s="91">
        <f t="shared" si="57"/>
        <v>-100</v>
      </c>
      <c r="CA62" s="91">
        <f t="shared" si="57"/>
        <v>-100</v>
      </c>
      <c r="CB62" s="91">
        <f t="shared" si="57"/>
        <v>-100</v>
      </c>
      <c r="CC62" s="91">
        <f t="shared" si="57"/>
        <v>-100</v>
      </c>
      <c r="CD62" s="91">
        <f t="shared" si="57"/>
        <v>-100</v>
      </c>
    </row>
    <row r="63" spans="1:82" ht="12.75">
      <c r="A63" s="78"/>
      <c r="B63" s="78"/>
      <c r="C63" s="81"/>
      <c r="D63" s="89" t="s">
        <v>1</v>
      </c>
      <c r="E63" s="294">
        <v>0</v>
      </c>
      <c r="F63" s="295"/>
      <c r="G63" s="82"/>
      <c r="H63" s="82"/>
      <c r="I63" s="81"/>
      <c r="J63" s="81"/>
      <c r="K63" s="81"/>
      <c r="L63" s="82"/>
      <c r="M63" s="82"/>
      <c r="N63" s="81"/>
      <c r="O63" s="78"/>
      <c r="P63" s="78"/>
      <c r="Q63" s="82"/>
      <c r="R63" s="82"/>
      <c r="S63" s="82"/>
      <c r="T63" s="81"/>
      <c r="U63" s="81"/>
      <c r="V63" s="81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K63" s="80" t="s">
        <v>65</v>
      </c>
      <c r="AL63" s="80">
        <f>COUNTIF(AP63:CD63,"&gt;0")</f>
        <v>0</v>
      </c>
      <c r="AM63" s="88">
        <f>SUM(AO63-AL63*100)</f>
        <v>0</v>
      </c>
      <c r="AO63" s="91">
        <f>SUM(E46)</f>
        <v>0</v>
      </c>
      <c r="AP63" s="91">
        <f>SUM(E46)</f>
        <v>0</v>
      </c>
      <c r="AQ63" s="91">
        <f aca="true" t="shared" si="58" ref="AQ63:CD63">SUMIF(AP64,"&gt;99")</f>
        <v>0</v>
      </c>
      <c r="AR63" s="91">
        <f t="shared" si="58"/>
        <v>0</v>
      </c>
      <c r="AS63" s="91">
        <f t="shared" si="58"/>
        <v>0</v>
      </c>
      <c r="AT63" s="91">
        <f t="shared" si="58"/>
        <v>0</v>
      </c>
      <c r="AU63" s="91">
        <f t="shared" si="58"/>
        <v>0</v>
      </c>
      <c r="AV63" s="91">
        <f t="shared" si="58"/>
        <v>0</v>
      </c>
      <c r="AW63" s="91">
        <f t="shared" si="58"/>
        <v>0</v>
      </c>
      <c r="AX63" s="91">
        <f t="shared" si="58"/>
        <v>0</v>
      </c>
      <c r="AY63" s="91">
        <f t="shared" si="58"/>
        <v>0</v>
      </c>
      <c r="AZ63" s="91">
        <f t="shared" si="58"/>
        <v>0</v>
      </c>
      <c r="BA63" s="91">
        <f t="shared" si="58"/>
        <v>0</v>
      </c>
      <c r="BB63" s="91">
        <f t="shared" si="58"/>
        <v>0</v>
      </c>
      <c r="BC63" s="91">
        <f t="shared" si="58"/>
        <v>0</v>
      </c>
      <c r="BD63" s="91">
        <f t="shared" si="58"/>
        <v>0</v>
      </c>
      <c r="BE63" s="91">
        <f t="shared" si="58"/>
        <v>0</v>
      </c>
      <c r="BF63" s="91">
        <f t="shared" si="58"/>
        <v>0</v>
      </c>
      <c r="BG63" s="91">
        <f t="shared" si="58"/>
        <v>0</v>
      </c>
      <c r="BH63" s="91">
        <f t="shared" si="58"/>
        <v>0</v>
      </c>
      <c r="BI63" s="91">
        <f t="shared" si="58"/>
        <v>0</v>
      </c>
      <c r="BJ63" s="91">
        <f t="shared" si="58"/>
        <v>0</v>
      </c>
      <c r="BK63" s="91">
        <f t="shared" si="58"/>
        <v>0</v>
      </c>
      <c r="BL63" s="91">
        <f t="shared" si="58"/>
        <v>0</v>
      </c>
      <c r="BM63" s="91">
        <f t="shared" si="58"/>
        <v>0</v>
      </c>
      <c r="BN63" s="91">
        <f t="shared" si="58"/>
        <v>0</v>
      </c>
      <c r="BO63" s="91">
        <f t="shared" si="58"/>
        <v>0</v>
      </c>
      <c r="BP63" s="91">
        <f t="shared" si="58"/>
        <v>0</v>
      </c>
      <c r="BQ63" s="91">
        <f t="shared" si="58"/>
        <v>0</v>
      </c>
      <c r="BR63" s="91">
        <f t="shared" si="58"/>
        <v>0</v>
      </c>
      <c r="BS63" s="91">
        <f t="shared" si="58"/>
        <v>0</v>
      </c>
      <c r="BT63" s="91">
        <f t="shared" si="58"/>
        <v>0</v>
      </c>
      <c r="BU63" s="91">
        <f t="shared" si="58"/>
        <v>0</v>
      </c>
      <c r="BV63" s="91">
        <f t="shared" si="58"/>
        <v>0</v>
      </c>
      <c r="BW63" s="91">
        <f t="shared" si="58"/>
        <v>0</v>
      </c>
      <c r="BX63" s="91">
        <f t="shared" si="58"/>
        <v>0</v>
      </c>
      <c r="BY63" s="91">
        <f t="shared" si="58"/>
        <v>0</v>
      </c>
      <c r="BZ63" s="91">
        <f t="shared" si="58"/>
        <v>0</v>
      </c>
      <c r="CA63" s="91">
        <f t="shared" si="58"/>
        <v>0</v>
      </c>
      <c r="CB63" s="91">
        <f t="shared" si="58"/>
        <v>0</v>
      </c>
      <c r="CC63" s="91">
        <f t="shared" si="58"/>
        <v>0</v>
      </c>
      <c r="CD63" s="91">
        <f t="shared" si="58"/>
        <v>0</v>
      </c>
    </row>
    <row r="64" spans="1:82" ht="13.5" thickBot="1">
      <c r="A64" s="78"/>
      <c r="B64" s="81"/>
      <c r="C64" s="81"/>
      <c r="D64" s="92" t="s">
        <v>2</v>
      </c>
      <c r="E64" s="294">
        <v>0</v>
      </c>
      <c r="F64" s="295"/>
      <c r="G64" s="82"/>
      <c r="H64" s="82"/>
      <c r="I64" s="81"/>
      <c r="J64" s="81"/>
      <c r="K64" s="81"/>
      <c r="L64" s="82"/>
      <c r="M64" s="82"/>
      <c r="N64" s="81"/>
      <c r="O64" s="78"/>
      <c r="P64" s="78"/>
      <c r="Q64" s="82"/>
      <c r="R64" s="82"/>
      <c r="S64" s="82"/>
      <c r="T64" s="81"/>
      <c r="U64" s="81"/>
      <c r="V64" s="81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K64" s="80" t="s">
        <v>59</v>
      </c>
      <c r="AL64" s="88"/>
      <c r="AM64" s="88"/>
      <c r="AO64" s="91"/>
      <c r="AP64" s="91">
        <f aca="true" t="shared" si="59" ref="AP64:CD64">SUM(AP63-100)</f>
        <v>-100</v>
      </c>
      <c r="AQ64" s="91">
        <f t="shared" si="59"/>
        <v>-100</v>
      </c>
      <c r="AR64" s="91">
        <f t="shared" si="59"/>
        <v>-100</v>
      </c>
      <c r="AS64" s="91">
        <f t="shared" si="59"/>
        <v>-100</v>
      </c>
      <c r="AT64" s="91">
        <f t="shared" si="59"/>
        <v>-100</v>
      </c>
      <c r="AU64" s="91">
        <f t="shared" si="59"/>
        <v>-100</v>
      </c>
      <c r="AV64" s="91">
        <f t="shared" si="59"/>
        <v>-100</v>
      </c>
      <c r="AW64" s="91">
        <f t="shared" si="59"/>
        <v>-100</v>
      </c>
      <c r="AX64" s="91">
        <f t="shared" si="59"/>
        <v>-100</v>
      </c>
      <c r="AY64" s="91">
        <f t="shared" si="59"/>
        <v>-100</v>
      </c>
      <c r="AZ64" s="91">
        <f t="shared" si="59"/>
        <v>-100</v>
      </c>
      <c r="BA64" s="91">
        <f t="shared" si="59"/>
        <v>-100</v>
      </c>
      <c r="BB64" s="91">
        <f t="shared" si="59"/>
        <v>-100</v>
      </c>
      <c r="BC64" s="91">
        <f t="shared" si="59"/>
        <v>-100</v>
      </c>
      <c r="BD64" s="91">
        <f t="shared" si="59"/>
        <v>-100</v>
      </c>
      <c r="BE64" s="91">
        <f t="shared" si="59"/>
        <v>-100</v>
      </c>
      <c r="BF64" s="91">
        <f t="shared" si="59"/>
        <v>-100</v>
      </c>
      <c r="BG64" s="91">
        <f t="shared" si="59"/>
        <v>-100</v>
      </c>
      <c r="BH64" s="91">
        <f t="shared" si="59"/>
        <v>-100</v>
      </c>
      <c r="BI64" s="91">
        <f t="shared" si="59"/>
        <v>-100</v>
      </c>
      <c r="BJ64" s="91">
        <f t="shared" si="59"/>
        <v>-100</v>
      </c>
      <c r="BK64" s="91">
        <f t="shared" si="59"/>
        <v>-100</v>
      </c>
      <c r="BL64" s="91">
        <f t="shared" si="59"/>
        <v>-100</v>
      </c>
      <c r="BM64" s="91">
        <f t="shared" si="59"/>
        <v>-100</v>
      </c>
      <c r="BN64" s="91">
        <f t="shared" si="59"/>
        <v>-100</v>
      </c>
      <c r="BO64" s="91">
        <f t="shared" si="59"/>
        <v>-100</v>
      </c>
      <c r="BP64" s="91">
        <f t="shared" si="59"/>
        <v>-100</v>
      </c>
      <c r="BQ64" s="91">
        <f t="shared" si="59"/>
        <v>-100</v>
      </c>
      <c r="BR64" s="91">
        <f t="shared" si="59"/>
        <v>-100</v>
      </c>
      <c r="BS64" s="91">
        <f t="shared" si="59"/>
        <v>-100</v>
      </c>
      <c r="BT64" s="91">
        <f t="shared" si="59"/>
        <v>-100</v>
      </c>
      <c r="BU64" s="91">
        <f t="shared" si="59"/>
        <v>-100</v>
      </c>
      <c r="BV64" s="91">
        <f t="shared" si="59"/>
        <v>-100</v>
      </c>
      <c r="BW64" s="91">
        <f t="shared" si="59"/>
        <v>-100</v>
      </c>
      <c r="BX64" s="91">
        <f t="shared" si="59"/>
        <v>-100</v>
      </c>
      <c r="BY64" s="91">
        <f t="shared" si="59"/>
        <v>-100</v>
      </c>
      <c r="BZ64" s="91">
        <f t="shared" si="59"/>
        <v>-100</v>
      </c>
      <c r="CA64" s="91">
        <f t="shared" si="59"/>
        <v>-100</v>
      </c>
      <c r="CB64" s="91">
        <f t="shared" si="59"/>
        <v>-100</v>
      </c>
      <c r="CC64" s="91">
        <f t="shared" si="59"/>
        <v>-100</v>
      </c>
      <c r="CD64" s="91">
        <f t="shared" si="59"/>
        <v>-100</v>
      </c>
    </row>
    <row r="65" spans="1:82" ht="13.5" thickBot="1">
      <c r="A65" s="78"/>
      <c r="B65" s="78"/>
      <c r="C65" s="81"/>
      <c r="D65" s="89" t="s">
        <v>67</v>
      </c>
      <c r="E65" s="93">
        <f>SUM(R108)</f>
        <v>0</v>
      </c>
      <c r="F65" s="182">
        <f>SUMIF(S108,"&gt;0")</f>
        <v>0</v>
      </c>
      <c r="G65" s="78"/>
      <c r="H65" s="78"/>
      <c r="I65" s="81"/>
      <c r="J65" s="81"/>
      <c r="K65" s="81"/>
      <c r="L65" s="82"/>
      <c r="M65" s="82"/>
      <c r="N65" s="81"/>
      <c r="O65" s="78"/>
      <c r="P65" s="78"/>
      <c r="Q65" s="82"/>
      <c r="R65" s="82"/>
      <c r="S65" s="82"/>
      <c r="T65" s="81"/>
      <c r="U65" s="81"/>
      <c r="V65" s="81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J65" s="90" t="s">
        <v>63</v>
      </c>
      <c r="AK65" s="80" t="s">
        <v>64</v>
      </c>
      <c r="AL65" s="80">
        <f>COUNTIF(AP65:CD65,"&gt;0")</f>
        <v>0</v>
      </c>
      <c r="AM65" s="88">
        <f>SUM(AO65-AL65*100)</f>
        <v>0</v>
      </c>
      <c r="AO65" s="91">
        <f>SUM(E50)</f>
        <v>0</v>
      </c>
      <c r="AP65" s="91">
        <f>SUM(E50)</f>
        <v>0</v>
      </c>
      <c r="AQ65" s="91">
        <f aca="true" t="shared" si="60" ref="AQ65:CD65">SUMIF(AP66,"&gt;99")</f>
        <v>0</v>
      </c>
      <c r="AR65" s="91">
        <f t="shared" si="60"/>
        <v>0</v>
      </c>
      <c r="AS65" s="91">
        <f t="shared" si="60"/>
        <v>0</v>
      </c>
      <c r="AT65" s="91">
        <f t="shared" si="60"/>
        <v>0</v>
      </c>
      <c r="AU65" s="91">
        <f t="shared" si="60"/>
        <v>0</v>
      </c>
      <c r="AV65" s="91">
        <f t="shared" si="60"/>
        <v>0</v>
      </c>
      <c r="AW65" s="91">
        <f t="shared" si="60"/>
        <v>0</v>
      </c>
      <c r="AX65" s="91">
        <f t="shared" si="60"/>
        <v>0</v>
      </c>
      <c r="AY65" s="91">
        <f t="shared" si="60"/>
        <v>0</v>
      </c>
      <c r="AZ65" s="91">
        <f t="shared" si="60"/>
        <v>0</v>
      </c>
      <c r="BA65" s="91">
        <f t="shared" si="60"/>
        <v>0</v>
      </c>
      <c r="BB65" s="91">
        <f t="shared" si="60"/>
        <v>0</v>
      </c>
      <c r="BC65" s="91">
        <f t="shared" si="60"/>
        <v>0</v>
      </c>
      <c r="BD65" s="91">
        <f t="shared" si="60"/>
        <v>0</v>
      </c>
      <c r="BE65" s="91">
        <f t="shared" si="60"/>
        <v>0</v>
      </c>
      <c r="BF65" s="91">
        <f t="shared" si="60"/>
        <v>0</v>
      </c>
      <c r="BG65" s="91">
        <f t="shared" si="60"/>
        <v>0</v>
      </c>
      <c r="BH65" s="91">
        <f t="shared" si="60"/>
        <v>0</v>
      </c>
      <c r="BI65" s="91">
        <f t="shared" si="60"/>
        <v>0</v>
      </c>
      <c r="BJ65" s="91">
        <f t="shared" si="60"/>
        <v>0</v>
      </c>
      <c r="BK65" s="91">
        <f t="shared" si="60"/>
        <v>0</v>
      </c>
      <c r="BL65" s="91">
        <f t="shared" si="60"/>
        <v>0</v>
      </c>
      <c r="BM65" s="91">
        <f t="shared" si="60"/>
        <v>0</v>
      </c>
      <c r="BN65" s="91">
        <f t="shared" si="60"/>
        <v>0</v>
      </c>
      <c r="BO65" s="91">
        <f t="shared" si="60"/>
        <v>0</v>
      </c>
      <c r="BP65" s="91">
        <f t="shared" si="60"/>
        <v>0</v>
      </c>
      <c r="BQ65" s="91">
        <f t="shared" si="60"/>
        <v>0</v>
      </c>
      <c r="BR65" s="91">
        <f t="shared" si="60"/>
        <v>0</v>
      </c>
      <c r="BS65" s="91">
        <f t="shared" si="60"/>
        <v>0</v>
      </c>
      <c r="BT65" s="91">
        <f t="shared" si="60"/>
        <v>0</v>
      </c>
      <c r="BU65" s="91">
        <f t="shared" si="60"/>
        <v>0</v>
      </c>
      <c r="BV65" s="91">
        <f t="shared" si="60"/>
        <v>0</v>
      </c>
      <c r="BW65" s="91">
        <f t="shared" si="60"/>
        <v>0</v>
      </c>
      <c r="BX65" s="91">
        <f t="shared" si="60"/>
        <v>0</v>
      </c>
      <c r="BY65" s="91">
        <f t="shared" si="60"/>
        <v>0</v>
      </c>
      <c r="BZ65" s="91">
        <f t="shared" si="60"/>
        <v>0</v>
      </c>
      <c r="CA65" s="91">
        <f t="shared" si="60"/>
        <v>0</v>
      </c>
      <c r="CB65" s="91">
        <f t="shared" si="60"/>
        <v>0</v>
      </c>
      <c r="CC65" s="91">
        <f t="shared" si="60"/>
        <v>0</v>
      </c>
      <c r="CD65" s="91">
        <f t="shared" si="60"/>
        <v>0</v>
      </c>
    </row>
    <row r="66" spans="1:82" ht="12.75">
      <c r="A66" s="78"/>
      <c r="B66" s="81"/>
      <c r="C66" s="81"/>
      <c r="D66" s="178"/>
      <c r="E66" s="288"/>
      <c r="F66" s="289"/>
      <c r="G66" s="82"/>
      <c r="H66" s="82"/>
      <c r="I66" s="81"/>
      <c r="J66" s="81"/>
      <c r="K66" s="81"/>
      <c r="L66" s="82"/>
      <c r="M66" s="82"/>
      <c r="N66" s="81"/>
      <c r="O66" s="78"/>
      <c r="P66" s="78"/>
      <c r="Q66" s="82"/>
      <c r="R66" s="82"/>
      <c r="S66" s="82"/>
      <c r="T66" s="81"/>
      <c r="U66" s="81"/>
      <c r="V66" s="81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L66" s="88"/>
      <c r="AM66" s="88"/>
      <c r="AO66" s="91"/>
      <c r="AP66" s="91">
        <f aca="true" t="shared" si="61" ref="AP66:CD66">SUM(AP65-100)</f>
        <v>-100</v>
      </c>
      <c r="AQ66" s="91">
        <f t="shared" si="61"/>
        <v>-100</v>
      </c>
      <c r="AR66" s="91">
        <f t="shared" si="61"/>
        <v>-100</v>
      </c>
      <c r="AS66" s="91">
        <f t="shared" si="61"/>
        <v>-100</v>
      </c>
      <c r="AT66" s="91">
        <f t="shared" si="61"/>
        <v>-100</v>
      </c>
      <c r="AU66" s="91">
        <f t="shared" si="61"/>
        <v>-100</v>
      </c>
      <c r="AV66" s="91">
        <f t="shared" si="61"/>
        <v>-100</v>
      </c>
      <c r="AW66" s="91">
        <f t="shared" si="61"/>
        <v>-100</v>
      </c>
      <c r="AX66" s="91">
        <f t="shared" si="61"/>
        <v>-100</v>
      </c>
      <c r="AY66" s="91">
        <f t="shared" si="61"/>
        <v>-100</v>
      </c>
      <c r="AZ66" s="91">
        <f t="shared" si="61"/>
        <v>-100</v>
      </c>
      <c r="BA66" s="91">
        <f t="shared" si="61"/>
        <v>-100</v>
      </c>
      <c r="BB66" s="91">
        <f t="shared" si="61"/>
        <v>-100</v>
      </c>
      <c r="BC66" s="91">
        <f t="shared" si="61"/>
        <v>-100</v>
      </c>
      <c r="BD66" s="91">
        <f t="shared" si="61"/>
        <v>-100</v>
      </c>
      <c r="BE66" s="91">
        <f t="shared" si="61"/>
        <v>-100</v>
      </c>
      <c r="BF66" s="91">
        <f t="shared" si="61"/>
        <v>-100</v>
      </c>
      <c r="BG66" s="91">
        <f t="shared" si="61"/>
        <v>-100</v>
      </c>
      <c r="BH66" s="91">
        <f t="shared" si="61"/>
        <v>-100</v>
      </c>
      <c r="BI66" s="91">
        <f t="shared" si="61"/>
        <v>-100</v>
      </c>
      <c r="BJ66" s="91">
        <f t="shared" si="61"/>
        <v>-100</v>
      </c>
      <c r="BK66" s="91">
        <f t="shared" si="61"/>
        <v>-100</v>
      </c>
      <c r="BL66" s="91">
        <f t="shared" si="61"/>
        <v>-100</v>
      </c>
      <c r="BM66" s="91">
        <f t="shared" si="61"/>
        <v>-100</v>
      </c>
      <c r="BN66" s="91">
        <f t="shared" si="61"/>
        <v>-100</v>
      </c>
      <c r="BO66" s="91">
        <f t="shared" si="61"/>
        <v>-100</v>
      </c>
      <c r="BP66" s="91">
        <f t="shared" si="61"/>
        <v>-100</v>
      </c>
      <c r="BQ66" s="91">
        <f t="shared" si="61"/>
        <v>-100</v>
      </c>
      <c r="BR66" s="91">
        <f t="shared" si="61"/>
        <v>-100</v>
      </c>
      <c r="BS66" s="91">
        <f t="shared" si="61"/>
        <v>-100</v>
      </c>
      <c r="BT66" s="91">
        <f t="shared" si="61"/>
        <v>-100</v>
      </c>
      <c r="BU66" s="91">
        <f t="shared" si="61"/>
        <v>-100</v>
      </c>
      <c r="BV66" s="91">
        <f t="shared" si="61"/>
        <v>-100</v>
      </c>
      <c r="BW66" s="91">
        <f t="shared" si="61"/>
        <v>-100</v>
      </c>
      <c r="BX66" s="91">
        <f t="shared" si="61"/>
        <v>-100</v>
      </c>
      <c r="BY66" s="91">
        <f t="shared" si="61"/>
        <v>-100</v>
      </c>
      <c r="BZ66" s="91">
        <f t="shared" si="61"/>
        <v>-100</v>
      </c>
      <c r="CA66" s="91">
        <f t="shared" si="61"/>
        <v>-100</v>
      </c>
      <c r="CB66" s="91">
        <f t="shared" si="61"/>
        <v>-100</v>
      </c>
      <c r="CC66" s="91">
        <f t="shared" si="61"/>
        <v>-100</v>
      </c>
      <c r="CD66" s="91">
        <f t="shared" si="61"/>
        <v>-100</v>
      </c>
    </row>
    <row r="67" spans="1:82" ht="12.75">
      <c r="A67" s="78"/>
      <c r="B67" s="78"/>
      <c r="C67" s="81"/>
      <c r="D67" s="176" t="s">
        <v>73</v>
      </c>
      <c r="E67" s="79"/>
      <c r="F67" s="79"/>
      <c r="G67" s="78"/>
      <c r="H67" s="78"/>
      <c r="I67" s="78"/>
      <c r="J67" s="81"/>
      <c r="K67" s="81"/>
      <c r="L67" s="82"/>
      <c r="M67" s="82"/>
      <c r="N67" s="81"/>
      <c r="O67" s="78"/>
      <c r="P67" s="78"/>
      <c r="Q67" s="82"/>
      <c r="R67" s="82"/>
      <c r="S67" s="82"/>
      <c r="T67" s="81"/>
      <c r="U67" s="81"/>
      <c r="V67" s="81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K67" s="80" t="s">
        <v>65</v>
      </c>
      <c r="AL67" s="80">
        <f>COUNTIF(AP67:CD67,"&gt;0")</f>
        <v>0</v>
      </c>
      <c r="AM67" s="88">
        <f>SUM(AO67-AL67*100)</f>
        <v>0</v>
      </c>
      <c r="AO67" s="91">
        <f>SUM(E51)</f>
        <v>0</v>
      </c>
      <c r="AP67" s="91">
        <f>SUM(E51)</f>
        <v>0</v>
      </c>
      <c r="AQ67" s="91">
        <f aca="true" t="shared" si="62" ref="AQ67:CD67">SUMIF(AP68,"&gt;99")</f>
        <v>0</v>
      </c>
      <c r="AR67" s="91">
        <f t="shared" si="62"/>
        <v>0</v>
      </c>
      <c r="AS67" s="91">
        <f t="shared" si="62"/>
        <v>0</v>
      </c>
      <c r="AT67" s="91">
        <f t="shared" si="62"/>
        <v>0</v>
      </c>
      <c r="AU67" s="91">
        <f t="shared" si="62"/>
        <v>0</v>
      </c>
      <c r="AV67" s="91">
        <f t="shared" si="62"/>
        <v>0</v>
      </c>
      <c r="AW67" s="91">
        <f t="shared" si="62"/>
        <v>0</v>
      </c>
      <c r="AX67" s="91">
        <f t="shared" si="62"/>
        <v>0</v>
      </c>
      <c r="AY67" s="91">
        <f t="shared" si="62"/>
        <v>0</v>
      </c>
      <c r="AZ67" s="91">
        <f t="shared" si="62"/>
        <v>0</v>
      </c>
      <c r="BA67" s="91">
        <f t="shared" si="62"/>
        <v>0</v>
      </c>
      <c r="BB67" s="91">
        <f t="shared" si="62"/>
        <v>0</v>
      </c>
      <c r="BC67" s="91">
        <f t="shared" si="62"/>
        <v>0</v>
      </c>
      <c r="BD67" s="91">
        <f t="shared" si="62"/>
        <v>0</v>
      </c>
      <c r="BE67" s="91">
        <f t="shared" si="62"/>
        <v>0</v>
      </c>
      <c r="BF67" s="91">
        <f t="shared" si="62"/>
        <v>0</v>
      </c>
      <c r="BG67" s="91">
        <f t="shared" si="62"/>
        <v>0</v>
      </c>
      <c r="BH67" s="91">
        <f t="shared" si="62"/>
        <v>0</v>
      </c>
      <c r="BI67" s="91">
        <f t="shared" si="62"/>
        <v>0</v>
      </c>
      <c r="BJ67" s="91">
        <f t="shared" si="62"/>
        <v>0</v>
      </c>
      <c r="BK67" s="91">
        <f t="shared" si="62"/>
        <v>0</v>
      </c>
      <c r="BL67" s="91">
        <f t="shared" si="62"/>
        <v>0</v>
      </c>
      <c r="BM67" s="91">
        <f t="shared" si="62"/>
        <v>0</v>
      </c>
      <c r="BN67" s="91">
        <f t="shared" si="62"/>
        <v>0</v>
      </c>
      <c r="BO67" s="91">
        <f t="shared" si="62"/>
        <v>0</v>
      </c>
      <c r="BP67" s="91">
        <f t="shared" si="62"/>
        <v>0</v>
      </c>
      <c r="BQ67" s="91">
        <f t="shared" si="62"/>
        <v>0</v>
      </c>
      <c r="BR67" s="91">
        <f t="shared" si="62"/>
        <v>0</v>
      </c>
      <c r="BS67" s="91">
        <f t="shared" si="62"/>
        <v>0</v>
      </c>
      <c r="BT67" s="91">
        <f t="shared" si="62"/>
        <v>0</v>
      </c>
      <c r="BU67" s="91">
        <f t="shared" si="62"/>
        <v>0</v>
      </c>
      <c r="BV67" s="91">
        <f t="shared" si="62"/>
        <v>0</v>
      </c>
      <c r="BW67" s="91">
        <f t="shared" si="62"/>
        <v>0</v>
      </c>
      <c r="BX67" s="91">
        <f t="shared" si="62"/>
        <v>0</v>
      </c>
      <c r="BY67" s="91">
        <f t="shared" si="62"/>
        <v>0</v>
      </c>
      <c r="BZ67" s="91">
        <f t="shared" si="62"/>
        <v>0</v>
      </c>
      <c r="CA67" s="91">
        <f t="shared" si="62"/>
        <v>0</v>
      </c>
      <c r="CB67" s="91">
        <f t="shared" si="62"/>
        <v>0</v>
      </c>
      <c r="CC67" s="91">
        <f t="shared" si="62"/>
        <v>0</v>
      </c>
      <c r="CD67" s="91">
        <f t="shared" si="62"/>
        <v>0</v>
      </c>
    </row>
    <row r="68" spans="1:82" ht="12.75">
      <c r="A68" s="78"/>
      <c r="B68" s="81"/>
      <c r="C68" s="81"/>
      <c r="D68" s="291" t="s">
        <v>68</v>
      </c>
      <c r="E68" s="292"/>
      <c r="F68" s="292"/>
      <c r="G68" s="293"/>
      <c r="H68" s="97">
        <f>SUM(R110)</f>
        <v>0</v>
      </c>
      <c r="I68" s="183">
        <f>SUM(S110)</f>
        <v>0</v>
      </c>
      <c r="J68" s="81"/>
      <c r="K68" s="81"/>
      <c r="L68" s="82"/>
      <c r="M68" s="82"/>
      <c r="N68" s="81"/>
      <c r="O68" s="78"/>
      <c r="P68" s="78"/>
      <c r="Q68" s="82"/>
      <c r="R68" s="82"/>
      <c r="S68" s="82"/>
      <c r="T68" s="81"/>
      <c r="U68" s="81"/>
      <c r="V68" s="81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L68" s="88"/>
      <c r="AM68" s="88"/>
      <c r="AO68" s="91"/>
      <c r="AP68" s="91">
        <f aca="true" t="shared" si="63" ref="AP68:CD68">SUM(AP67-100)</f>
        <v>-100</v>
      </c>
      <c r="AQ68" s="91">
        <f t="shared" si="63"/>
        <v>-100</v>
      </c>
      <c r="AR68" s="91">
        <f t="shared" si="63"/>
        <v>-100</v>
      </c>
      <c r="AS68" s="91">
        <f t="shared" si="63"/>
        <v>-100</v>
      </c>
      <c r="AT68" s="91">
        <f t="shared" si="63"/>
        <v>-100</v>
      </c>
      <c r="AU68" s="91">
        <f t="shared" si="63"/>
        <v>-100</v>
      </c>
      <c r="AV68" s="91">
        <f t="shared" si="63"/>
        <v>-100</v>
      </c>
      <c r="AW68" s="91">
        <f t="shared" si="63"/>
        <v>-100</v>
      </c>
      <c r="AX68" s="91">
        <f t="shared" si="63"/>
        <v>-100</v>
      </c>
      <c r="AY68" s="91">
        <f t="shared" si="63"/>
        <v>-100</v>
      </c>
      <c r="AZ68" s="91">
        <f t="shared" si="63"/>
        <v>-100</v>
      </c>
      <c r="BA68" s="91">
        <f t="shared" si="63"/>
        <v>-100</v>
      </c>
      <c r="BB68" s="91">
        <f t="shared" si="63"/>
        <v>-100</v>
      </c>
      <c r="BC68" s="91">
        <f t="shared" si="63"/>
        <v>-100</v>
      </c>
      <c r="BD68" s="91">
        <f t="shared" si="63"/>
        <v>-100</v>
      </c>
      <c r="BE68" s="91">
        <f t="shared" si="63"/>
        <v>-100</v>
      </c>
      <c r="BF68" s="91">
        <f t="shared" si="63"/>
        <v>-100</v>
      </c>
      <c r="BG68" s="91">
        <f t="shared" si="63"/>
        <v>-100</v>
      </c>
      <c r="BH68" s="91">
        <f t="shared" si="63"/>
        <v>-100</v>
      </c>
      <c r="BI68" s="91">
        <f t="shared" si="63"/>
        <v>-100</v>
      </c>
      <c r="BJ68" s="91">
        <f t="shared" si="63"/>
        <v>-100</v>
      </c>
      <c r="BK68" s="91">
        <f t="shared" si="63"/>
        <v>-100</v>
      </c>
      <c r="BL68" s="91">
        <f t="shared" si="63"/>
        <v>-100</v>
      </c>
      <c r="BM68" s="91">
        <f t="shared" si="63"/>
        <v>-100</v>
      </c>
      <c r="BN68" s="91">
        <f t="shared" si="63"/>
        <v>-100</v>
      </c>
      <c r="BO68" s="91">
        <f t="shared" si="63"/>
        <v>-100</v>
      </c>
      <c r="BP68" s="91">
        <f t="shared" si="63"/>
        <v>-100</v>
      </c>
      <c r="BQ68" s="91">
        <f t="shared" si="63"/>
        <v>-100</v>
      </c>
      <c r="BR68" s="91">
        <f t="shared" si="63"/>
        <v>-100</v>
      </c>
      <c r="BS68" s="91">
        <f t="shared" si="63"/>
        <v>-100</v>
      </c>
      <c r="BT68" s="91">
        <f t="shared" si="63"/>
        <v>-100</v>
      </c>
      <c r="BU68" s="91">
        <f t="shared" si="63"/>
        <v>-100</v>
      </c>
      <c r="BV68" s="91">
        <f t="shared" si="63"/>
        <v>-100</v>
      </c>
      <c r="BW68" s="91">
        <f t="shared" si="63"/>
        <v>-100</v>
      </c>
      <c r="BX68" s="91">
        <f t="shared" si="63"/>
        <v>-100</v>
      </c>
      <c r="BY68" s="91">
        <f t="shared" si="63"/>
        <v>-100</v>
      </c>
      <c r="BZ68" s="91">
        <f t="shared" si="63"/>
        <v>-100</v>
      </c>
      <c r="CA68" s="91">
        <f t="shared" si="63"/>
        <v>-100</v>
      </c>
      <c r="CB68" s="91">
        <f t="shared" si="63"/>
        <v>-100</v>
      </c>
      <c r="CC68" s="91">
        <f t="shared" si="63"/>
        <v>-100</v>
      </c>
      <c r="CD68" s="91">
        <f t="shared" si="63"/>
        <v>-100</v>
      </c>
    </row>
    <row r="69" spans="1:82" ht="12.75">
      <c r="A69" s="78"/>
      <c r="B69" s="78"/>
      <c r="C69" s="81"/>
      <c r="D69" s="291" t="s">
        <v>70</v>
      </c>
      <c r="E69" s="292"/>
      <c r="F69" s="292"/>
      <c r="G69" s="293"/>
      <c r="H69" s="290">
        <f>SUM(O110)</f>
        <v>0</v>
      </c>
      <c r="I69" s="290"/>
      <c r="J69" s="81"/>
      <c r="K69" s="81"/>
      <c r="L69" s="82"/>
      <c r="M69" s="82"/>
      <c r="N69" s="81"/>
      <c r="O69" s="78"/>
      <c r="P69" s="78"/>
      <c r="Q69" s="82"/>
      <c r="R69" s="82"/>
      <c r="S69" s="82"/>
      <c r="T69" s="81"/>
      <c r="U69" s="81"/>
      <c r="V69" s="81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K69" s="80" t="s">
        <v>64</v>
      </c>
      <c r="AL69" s="80">
        <f>COUNTIF(AP69:CD69,"&gt;0")</f>
        <v>0</v>
      </c>
      <c r="AM69" s="88">
        <f>SUM(AO69-AL69*100)</f>
        <v>0</v>
      </c>
      <c r="AO69" s="91">
        <f>SUM(E52)</f>
        <v>0</v>
      </c>
      <c r="AP69" s="91">
        <f>SUM(E52)</f>
        <v>0</v>
      </c>
      <c r="AQ69" s="91">
        <f aca="true" t="shared" si="64" ref="AQ69:CD69">SUMIF(AP70,"&gt;99")</f>
        <v>0</v>
      </c>
      <c r="AR69" s="91">
        <f t="shared" si="64"/>
        <v>0</v>
      </c>
      <c r="AS69" s="91">
        <f t="shared" si="64"/>
        <v>0</v>
      </c>
      <c r="AT69" s="91">
        <f t="shared" si="64"/>
        <v>0</v>
      </c>
      <c r="AU69" s="91">
        <f t="shared" si="64"/>
        <v>0</v>
      </c>
      <c r="AV69" s="91">
        <f t="shared" si="64"/>
        <v>0</v>
      </c>
      <c r="AW69" s="91">
        <f t="shared" si="64"/>
        <v>0</v>
      </c>
      <c r="AX69" s="91">
        <f t="shared" si="64"/>
        <v>0</v>
      </c>
      <c r="AY69" s="91">
        <f t="shared" si="64"/>
        <v>0</v>
      </c>
      <c r="AZ69" s="91">
        <f t="shared" si="64"/>
        <v>0</v>
      </c>
      <c r="BA69" s="91">
        <f t="shared" si="64"/>
        <v>0</v>
      </c>
      <c r="BB69" s="91">
        <f t="shared" si="64"/>
        <v>0</v>
      </c>
      <c r="BC69" s="91">
        <f t="shared" si="64"/>
        <v>0</v>
      </c>
      <c r="BD69" s="91">
        <f t="shared" si="64"/>
        <v>0</v>
      </c>
      <c r="BE69" s="91">
        <f t="shared" si="64"/>
        <v>0</v>
      </c>
      <c r="BF69" s="91">
        <f t="shared" si="64"/>
        <v>0</v>
      </c>
      <c r="BG69" s="91">
        <f t="shared" si="64"/>
        <v>0</v>
      </c>
      <c r="BH69" s="91">
        <f t="shared" si="64"/>
        <v>0</v>
      </c>
      <c r="BI69" s="91">
        <f t="shared" si="64"/>
        <v>0</v>
      </c>
      <c r="BJ69" s="91">
        <f t="shared" si="64"/>
        <v>0</v>
      </c>
      <c r="BK69" s="91">
        <f t="shared" si="64"/>
        <v>0</v>
      </c>
      <c r="BL69" s="91">
        <f t="shared" si="64"/>
        <v>0</v>
      </c>
      <c r="BM69" s="91">
        <f t="shared" si="64"/>
        <v>0</v>
      </c>
      <c r="BN69" s="91">
        <f t="shared" si="64"/>
        <v>0</v>
      </c>
      <c r="BO69" s="91">
        <f t="shared" si="64"/>
        <v>0</v>
      </c>
      <c r="BP69" s="91">
        <f t="shared" si="64"/>
        <v>0</v>
      </c>
      <c r="BQ69" s="91">
        <f t="shared" si="64"/>
        <v>0</v>
      </c>
      <c r="BR69" s="91">
        <f t="shared" si="64"/>
        <v>0</v>
      </c>
      <c r="BS69" s="91">
        <f t="shared" si="64"/>
        <v>0</v>
      </c>
      <c r="BT69" s="91">
        <f t="shared" si="64"/>
        <v>0</v>
      </c>
      <c r="BU69" s="91">
        <f t="shared" si="64"/>
        <v>0</v>
      </c>
      <c r="BV69" s="91">
        <f t="shared" si="64"/>
        <v>0</v>
      </c>
      <c r="BW69" s="91">
        <f t="shared" si="64"/>
        <v>0</v>
      </c>
      <c r="BX69" s="91">
        <f t="shared" si="64"/>
        <v>0</v>
      </c>
      <c r="BY69" s="91">
        <f t="shared" si="64"/>
        <v>0</v>
      </c>
      <c r="BZ69" s="91">
        <f t="shared" si="64"/>
        <v>0</v>
      </c>
      <c r="CA69" s="91">
        <f t="shared" si="64"/>
        <v>0</v>
      </c>
      <c r="CB69" s="91">
        <f t="shared" si="64"/>
        <v>0</v>
      </c>
      <c r="CC69" s="91">
        <f t="shared" si="64"/>
        <v>0</v>
      </c>
      <c r="CD69" s="91">
        <f t="shared" si="64"/>
        <v>0</v>
      </c>
    </row>
    <row r="70" spans="1:82" ht="12.75">
      <c r="A70" s="78"/>
      <c r="B70" s="81"/>
      <c r="C70" s="81"/>
      <c r="D70" s="98"/>
      <c r="E70" s="247"/>
      <c r="F70" s="247"/>
      <c r="G70" s="82"/>
      <c r="H70" s="82"/>
      <c r="I70" s="81"/>
      <c r="J70" s="81"/>
      <c r="K70" s="81"/>
      <c r="L70" s="82"/>
      <c r="M70" s="82"/>
      <c r="N70" s="81"/>
      <c r="O70" s="78"/>
      <c r="P70" s="78"/>
      <c r="Q70" s="82"/>
      <c r="R70" s="82"/>
      <c r="S70" s="82"/>
      <c r="T70" s="81"/>
      <c r="U70" s="81"/>
      <c r="V70" s="81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L70" s="88"/>
      <c r="AM70" s="88"/>
      <c r="AO70" s="91"/>
      <c r="AP70" s="91">
        <f aca="true" t="shared" si="65" ref="AP70:CD70">SUM(AP69-100)</f>
        <v>-100</v>
      </c>
      <c r="AQ70" s="91">
        <f t="shared" si="65"/>
        <v>-100</v>
      </c>
      <c r="AR70" s="91">
        <f t="shared" si="65"/>
        <v>-100</v>
      </c>
      <c r="AS70" s="91">
        <f t="shared" si="65"/>
        <v>-100</v>
      </c>
      <c r="AT70" s="91">
        <f t="shared" si="65"/>
        <v>-100</v>
      </c>
      <c r="AU70" s="91">
        <f t="shared" si="65"/>
        <v>-100</v>
      </c>
      <c r="AV70" s="91">
        <f t="shared" si="65"/>
        <v>-100</v>
      </c>
      <c r="AW70" s="91">
        <f t="shared" si="65"/>
        <v>-100</v>
      </c>
      <c r="AX70" s="91">
        <f t="shared" si="65"/>
        <v>-100</v>
      </c>
      <c r="AY70" s="91">
        <f t="shared" si="65"/>
        <v>-100</v>
      </c>
      <c r="AZ70" s="91">
        <f t="shared" si="65"/>
        <v>-100</v>
      </c>
      <c r="BA70" s="91">
        <f t="shared" si="65"/>
        <v>-100</v>
      </c>
      <c r="BB70" s="91">
        <f t="shared" si="65"/>
        <v>-100</v>
      </c>
      <c r="BC70" s="91">
        <f t="shared" si="65"/>
        <v>-100</v>
      </c>
      <c r="BD70" s="91">
        <f t="shared" si="65"/>
        <v>-100</v>
      </c>
      <c r="BE70" s="91">
        <f t="shared" si="65"/>
        <v>-100</v>
      </c>
      <c r="BF70" s="91">
        <f t="shared" si="65"/>
        <v>-100</v>
      </c>
      <c r="BG70" s="91">
        <f t="shared" si="65"/>
        <v>-100</v>
      </c>
      <c r="BH70" s="91">
        <f t="shared" si="65"/>
        <v>-100</v>
      </c>
      <c r="BI70" s="91">
        <f t="shared" si="65"/>
        <v>-100</v>
      </c>
      <c r="BJ70" s="91">
        <f t="shared" si="65"/>
        <v>-100</v>
      </c>
      <c r="BK70" s="91">
        <f t="shared" si="65"/>
        <v>-100</v>
      </c>
      <c r="BL70" s="91">
        <f t="shared" si="65"/>
        <v>-100</v>
      </c>
      <c r="BM70" s="91">
        <f t="shared" si="65"/>
        <v>-100</v>
      </c>
      <c r="BN70" s="91">
        <f t="shared" si="65"/>
        <v>-100</v>
      </c>
      <c r="BO70" s="91">
        <f t="shared" si="65"/>
        <v>-100</v>
      </c>
      <c r="BP70" s="91">
        <f t="shared" si="65"/>
        <v>-100</v>
      </c>
      <c r="BQ70" s="91">
        <f t="shared" si="65"/>
        <v>-100</v>
      </c>
      <c r="BR70" s="91">
        <f t="shared" si="65"/>
        <v>-100</v>
      </c>
      <c r="BS70" s="91">
        <f t="shared" si="65"/>
        <v>-100</v>
      </c>
      <c r="BT70" s="91">
        <f t="shared" si="65"/>
        <v>-100</v>
      </c>
      <c r="BU70" s="91">
        <f t="shared" si="65"/>
        <v>-100</v>
      </c>
      <c r="BV70" s="91">
        <f t="shared" si="65"/>
        <v>-100</v>
      </c>
      <c r="BW70" s="91">
        <f t="shared" si="65"/>
        <v>-100</v>
      </c>
      <c r="BX70" s="91">
        <f t="shared" si="65"/>
        <v>-100</v>
      </c>
      <c r="BY70" s="91">
        <f t="shared" si="65"/>
        <v>-100</v>
      </c>
      <c r="BZ70" s="91">
        <f t="shared" si="65"/>
        <v>-100</v>
      </c>
      <c r="CA70" s="91">
        <f t="shared" si="65"/>
        <v>-100</v>
      </c>
      <c r="CB70" s="91">
        <f t="shared" si="65"/>
        <v>-100</v>
      </c>
      <c r="CC70" s="91">
        <f t="shared" si="65"/>
        <v>-100</v>
      </c>
      <c r="CD70" s="91">
        <f t="shared" si="65"/>
        <v>-100</v>
      </c>
    </row>
    <row r="71" spans="1:82" ht="12.75">
      <c r="A71" s="78"/>
      <c r="B71" s="246" t="s">
        <v>85</v>
      </c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78"/>
      <c r="P71" s="78"/>
      <c r="Q71" s="82"/>
      <c r="R71" s="82"/>
      <c r="S71" s="82"/>
      <c r="T71" s="81"/>
      <c r="U71" s="81"/>
      <c r="V71" s="81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K71" s="80" t="s">
        <v>65</v>
      </c>
      <c r="AL71" s="80">
        <f>COUNTIF(AP71:CD71,"&gt;0")</f>
        <v>0</v>
      </c>
      <c r="AM71" s="88">
        <f>SUM(AO71-AL71*100)</f>
        <v>0</v>
      </c>
      <c r="AO71" s="91">
        <f>SUM(E53)</f>
        <v>0</v>
      </c>
      <c r="AP71" s="91">
        <f>SUM(E53)</f>
        <v>0</v>
      </c>
      <c r="AQ71" s="91">
        <f aca="true" t="shared" si="66" ref="AQ71:CD71">SUMIF(AP72,"&gt;99")</f>
        <v>0</v>
      </c>
      <c r="AR71" s="91">
        <f t="shared" si="66"/>
        <v>0</v>
      </c>
      <c r="AS71" s="91">
        <f t="shared" si="66"/>
        <v>0</v>
      </c>
      <c r="AT71" s="91">
        <f t="shared" si="66"/>
        <v>0</v>
      </c>
      <c r="AU71" s="91">
        <f t="shared" si="66"/>
        <v>0</v>
      </c>
      <c r="AV71" s="91">
        <f t="shared" si="66"/>
        <v>0</v>
      </c>
      <c r="AW71" s="91">
        <f t="shared" si="66"/>
        <v>0</v>
      </c>
      <c r="AX71" s="91">
        <f t="shared" si="66"/>
        <v>0</v>
      </c>
      <c r="AY71" s="91">
        <f t="shared" si="66"/>
        <v>0</v>
      </c>
      <c r="AZ71" s="91">
        <f t="shared" si="66"/>
        <v>0</v>
      </c>
      <c r="BA71" s="91">
        <f t="shared" si="66"/>
        <v>0</v>
      </c>
      <c r="BB71" s="91">
        <f t="shared" si="66"/>
        <v>0</v>
      </c>
      <c r="BC71" s="91">
        <f t="shared" si="66"/>
        <v>0</v>
      </c>
      <c r="BD71" s="91">
        <f t="shared" si="66"/>
        <v>0</v>
      </c>
      <c r="BE71" s="91">
        <f t="shared" si="66"/>
        <v>0</v>
      </c>
      <c r="BF71" s="91">
        <f t="shared" si="66"/>
        <v>0</v>
      </c>
      <c r="BG71" s="91">
        <f t="shared" si="66"/>
        <v>0</v>
      </c>
      <c r="BH71" s="91">
        <f t="shared" si="66"/>
        <v>0</v>
      </c>
      <c r="BI71" s="91">
        <f t="shared" si="66"/>
        <v>0</v>
      </c>
      <c r="BJ71" s="91">
        <f t="shared" si="66"/>
        <v>0</v>
      </c>
      <c r="BK71" s="91">
        <f t="shared" si="66"/>
        <v>0</v>
      </c>
      <c r="BL71" s="91">
        <f t="shared" si="66"/>
        <v>0</v>
      </c>
      <c r="BM71" s="91">
        <f t="shared" si="66"/>
        <v>0</v>
      </c>
      <c r="BN71" s="91">
        <f t="shared" si="66"/>
        <v>0</v>
      </c>
      <c r="BO71" s="91">
        <f t="shared" si="66"/>
        <v>0</v>
      </c>
      <c r="BP71" s="91">
        <f t="shared" si="66"/>
        <v>0</v>
      </c>
      <c r="BQ71" s="91">
        <f t="shared" si="66"/>
        <v>0</v>
      </c>
      <c r="BR71" s="91">
        <f t="shared" si="66"/>
        <v>0</v>
      </c>
      <c r="BS71" s="91">
        <f t="shared" si="66"/>
        <v>0</v>
      </c>
      <c r="BT71" s="91">
        <f t="shared" si="66"/>
        <v>0</v>
      </c>
      <c r="BU71" s="91">
        <f t="shared" si="66"/>
        <v>0</v>
      </c>
      <c r="BV71" s="91">
        <f t="shared" si="66"/>
        <v>0</v>
      </c>
      <c r="BW71" s="91">
        <f t="shared" si="66"/>
        <v>0</v>
      </c>
      <c r="BX71" s="91">
        <f t="shared" si="66"/>
        <v>0</v>
      </c>
      <c r="BY71" s="91">
        <f t="shared" si="66"/>
        <v>0</v>
      </c>
      <c r="BZ71" s="91">
        <f t="shared" si="66"/>
        <v>0</v>
      </c>
      <c r="CA71" s="91">
        <f t="shared" si="66"/>
        <v>0</v>
      </c>
      <c r="CB71" s="91">
        <f t="shared" si="66"/>
        <v>0</v>
      </c>
      <c r="CC71" s="91">
        <f t="shared" si="66"/>
        <v>0</v>
      </c>
      <c r="CD71" s="91">
        <f t="shared" si="66"/>
        <v>0</v>
      </c>
    </row>
    <row r="72" spans="1:82" ht="12.75">
      <c r="A72" s="78"/>
      <c r="B72" s="81"/>
      <c r="C72" s="81"/>
      <c r="D72" s="98"/>
      <c r="E72" s="247"/>
      <c r="F72" s="247"/>
      <c r="G72" s="82"/>
      <c r="H72" s="82"/>
      <c r="I72" s="81"/>
      <c r="J72" s="81"/>
      <c r="K72" s="81"/>
      <c r="L72" s="82"/>
      <c r="M72" s="82"/>
      <c r="N72" s="81"/>
      <c r="O72" s="78"/>
      <c r="P72" s="78"/>
      <c r="Q72" s="82"/>
      <c r="R72" s="82"/>
      <c r="S72" s="82"/>
      <c r="T72" s="81"/>
      <c r="U72" s="81"/>
      <c r="V72" s="81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L72" s="88"/>
      <c r="AM72" s="88"/>
      <c r="AO72" s="91"/>
      <c r="AP72" s="91">
        <f aca="true" t="shared" si="67" ref="AP72:CD72">SUM(AP71-100)</f>
        <v>-100</v>
      </c>
      <c r="AQ72" s="91">
        <f t="shared" si="67"/>
        <v>-100</v>
      </c>
      <c r="AR72" s="91">
        <f t="shared" si="67"/>
        <v>-100</v>
      </c>
      <c r="AS72" s="91">
        <f t="shared" si="67"/>
        <v>-100</v>
      </c>
      <c r="AT72" s="91">
        <f t="shared" si="67"/>
        <v>-100</v>
      </c>
      <c r="AU72" s="91">
        <f t="shared" si="67"/>
        <v>-100</v>
      </c>
      <c r="AV72" s="91">
        <f t="shared" si="67"/>
        <v>-100</v>
      </c>
      <c r="AW72" s="91">
        <f t="shared" si="67"/>
        <v>-100</v>
      </c>
      <c r="AX72" s="91">
        <f t="shared" si="67"/>
        <v>-100</v>
      </c>
      <c r="AY72" s="91">
        <f t="shared" si="67"/>
        <v>-100</v>
      </c>
      <c r="AZ72" s="91">
        <f t="shared" si="67"/>
        <v>-100</v>
      </c>
      <c r="BA72" s="91">
        <f t="shared" si="67"/>
        <v>-100</v>
      </c>
      <c r="BB72" s="91">
        <f t="shared" si="67"/>
        <v>-100</v>
      </c>
      <c r="BC72" s="91">
        <f t="shared" si="67"/>
        <v>-100</v>
      </c>
      <c r="BD72" s="91">
        <f t="shared" si="67"/>
        <v>-100</v>
      </c>
      <c r="BE72" s="91">
        <f t="shared" si="67"/>
        <v>-100</v>
      </c>
      <c r="BF72" s="91">
        <f t="shared" si="67"/>
        <v>-100</v>
      </c>
      <c r="BG72" s="91">
        <f t="shared" si="67"/>
        <v>-100</v>
      </c>
      <c r="BH72" s="91">
        <f t="shared" si="67"/>
        <v>-100</v>
      </c>
      <c r="BI72" s="91">
        <f t="shared" si="67"/>
        <v>-100</v>
      </c>
      <c r="BJ72" s="91">
        <f t="shared" si="67"/>
        <v>-100</v>
      </c>
      <c r="BK72" s="91">
        <f t="shared" si="67"/>
        <v>-100</v>
      </c>
      <c r="BL72" s="91">
        <f t="shared" si="67"/>
        <v>-100</v>
      </c>
      <c r="BM72" s="91">
        <f t="shared" si="67"/>
        <v>-100</v>
      </c>
      <c r="BN72" s="91">
        <f t="shared" si="67"/>
        <v>-100</v>
      </c>
      <c r="BO72" s="91">
        <f t="shared" si="67"/>
        <v>-100</v>
      </c>
      <c r="BP72" s="91">
        <f t="shared" si="67"/>
        <v>-100</v>
      </c>
      <c r="BQ72" s="91">
        <f t="shared" si="67"/>
        <v>-100</v>
      </c>
      <c r="BR72" s="91">
        <f t="shared" si="67"/>
        <v>-100</v>
      </c>
      <c r="BS72" s="91">
        <f t="shared" si="67"/>
        <v>-100</v>
      </c>
      <c r="BT72" s="91">
        <f t="shared" si="67"/>
        <v>-100</v>
      </c>
      <c r="BU72" s="91">
        <f t="shared" si="67"/>
        <v>-100</v>
      </c>
      <c r="BV72" s="91">
        <f t="shared" si="67"/>
        <v>-100</v>
      </c>
      <c r="BW72" s="91">
        <f t="shared" si="67"/>
        <v>-100</v>
      </c>
      <c r="BX72" s="91">
        <f t="shared" si="67"/>
        <v>-100</v>
      </c>
      <c r="BY72" s="91">
        <f t="shared" si="67"/>
        <v>-100</v>
      </c>
      <c r="BZ72" s="91">
        <f t="shared" si="67"/>
        <v>-100</v>
      </c>
      <c r="CA72" s="91">
        <f t="shared" si="67"/>
        <v>-100</v>
      </c>
      <c r="CB72" s="91">
        <f t="shared" si="67"/>
        <v>-100</v>
      </c>
      <c r="CC72" s="91">
        <f t="shared" si="67"/>
        <v>-100</v>
      </c>
      <c r="CD72" s="91">
        <f t="shared" si="67"/>
        <v>-100</v>
      </c>
    </row>
    <row r="73" spans="1:82" ht="12.75">
      <c r="A73" s="78"/>
      <c r="B73" s="78"/>
      <c r="C73" s="81"/>
      <c r="D73" s="175" t="s">
        <v>73</v>
      </c>
      <c r="E73" s="79"/>
      <c r="F73" s="79"/>
      <c r="G73" s="82"/>
      <c r="H73" s="82"/>
      <c r="I73" s="81"/>
      <c r="J73" s="81"/>
      <c r="K73" s="81"/>
      <c r="L73" s="82"/>
      <c r="M73" s="82"/>
      <c r="N73" s="81"/>
      <c r="O73" s="78"/>
      <c r="P73" s="78"/>
      <c r="Q73" s="82"/>
      <c r="R73" s="82"/>
      <c r="S73" s="82"/>
      <c r="T73" s="81"/>
      <c r="U73" s="81"/>
      <c r="V73" s="81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K73" s="80" t="s">
        <v>66</v>
      </c>
      <c r="AL73" s="80">
        <f>COUNTIF(AP73:CD73,"&gt;0")</f>
        <v>0</v>
      </c>
      <c r="AM73" s="88">
        <f>SUM(AO73-AL73*100)</f>
        <v>0</v>
      </c>
      <c r="AO73" s="91">
        <f>SUM(E54)</f>
        <v>0</v>
      </c>
      <c r="AP73" s="91">
        <f>SUM(E54)</f>
        <v>0</v>
      </c>
      <c r="AQ73" s="91">
        <f aca="true" t="shared" si="68" ref="AQ73:CD73">SUMIF(AP74,"&gt;99")</f>
        <v>0</v>
      </c>
      <c r="AR73" s="91">
        <f t="shared" si="68"/>
        <v>0</v>
      </c>
      <c r="AS73" s="91">
        <f t="shared" si="68"/>
        <v>0</v>
      </c>
      <c r="AT73" s="91">
        <f t="shared" si="68"/>
        <v>0</v>
      </c>
      <c r="AU73" s="91">
        <f t="shared" si="68"/>
        <v>0</v>
      </c>
      <c r="AV73" s="91">
        <f t="shared" si="68"/>
        <v>0</v>
      </c>
      <c r="AW73" s="91">
        <f t="shared" si="68"/>
        <v>0</v>
      </c>
      <c r="AX73" s="91">
        <f t="shared" si="68"/>
        <v>0</v>
      </c>
      <c r="AY73" s="91">
        <f t="shared" si="68"/>
        <v>0</v>
      </c>
      <c r="AZ73" s="91">
        <f t="shared" si="68"/>
        <v>0</v>
      </c>
      <c r="BA73" s="91">
        <f t="shared" si="68"/>
        <v>0</v>
      </c>
      <c r="BB73" s="91">
        <f t="shared" si="68"/>
        <v>0</v>
      </c>
      <c r="BC73" s="91">
        <f t="shared" si="68"/>
        <v>0</v>
      </c>
      <c r="BD73" s="91">
        <f t="shared" si="68"/>
        <v>0</v>
      </c>
      <c r="BE73" s="91">
        <f t="shared" si="68"/>
        <v>0</v>
      </c>
      <c r="BF73" s="91">
        <f t="shared" si="68"/>
        <v>0</v>
      </c>
      <c r="BG73" s="91">
        <f t="shared" si="68"/>
        <v>0</v>
      </c>
      <c r="BH73" s="91">
        <f t="shared" si="68"/>
        <v>0</v>
      </c>
      <c r="BI73" s="91">
        <f t="shared" si="68"/>
        <v>0</v>
      </c>
      <c r="BJ73" s="91">
        <f t="shared" si="68"/>
        <v>0</v>
      </c>
      <c r="BK73" s="91">
        <f t="shared" si="68"/>
        <v>0</v>
      </c>
      <c r="BL73" s="91">
        <f t="shared" si="68"/>
        <v>0</v>
      </c>
      <c r="BM73" s="91">
        <f t="shared" si="68"/>
        <v>0</v>
      </c>
      <c r="BN73" s="91">
        <f t="shared" si="68"/>
        <v>0</v>
      </c>
      <c r="BO73" s="91">
        <f t="shared" si="68"/>
        <v>0</v>
      </c>
      <c r="BP73" s="91">
        <f t="shared" si="68"/>
        <v>0</v>
      </c>
      <c r="BQ73" s="91">
        <f t="shared" si="68"/>
        <v>0</v>
      </c>
      <c r="BR73" s="91">
        <f t="shared" si="68"/>
        <v>0</v>
      </c>
      <c r="BS73" s="91">
        <f t="shared" si="68"/>
        <v>0</v>
      </c>
      <c r="BT73" s="91">
        <f t="shared" si="68"/>
        <v>0</v>
      </c>
      <c r="BU73" s="91">
        <f t="shared" si="68"/>
        <v>0</v>
      </c>
      <c r="BV73" s="91">
        <f t="shared" si="68"/>
        <v>0</v>
      </c>
      <c r="BW73" s="91">
        <f t="shared" si="68"/>
        <v>0</v>
      </c>
      <c r="BX73" s="91">
        <f t="shared" si="68"/>
        <v>0</v>
      </c>
      <c r="BY73" s="91">
        <f t="shared" si="68"/>
        <v>0</v>
      </c>
      <c r="BZ73" s="91">
        <f t="shared" si="68"/>
        <v>0</v>
      </c>
      <c r="CA73" s="91">
        <f t="shared" si="68"/>
        <v>0</v>
      </c>
      <c r="CB73" s="91">
        <f t="shared" si="68"/>
        <v>0</v>
      </c>
      <c r="CC73" s="91">
        <f t="shared" si="68"/>
        <v>0</v>
      </c>
      <c r="CD73" s="91">
        <f t="shared" si="68"/>
        <v>0</v>
      </c>
    </row>
    <row r="74" spans="1:82" ht="12.75">
      <c r="A74" s="78"/>
      <c r="B74" s="81"/>
      <c r="C74" s="81"/>
      <c r="D74" s="98"/>
      <c r="E74" s="247"/>
      <c r="F74" s="247"/>
      <c r="G74" s="82"/>
      <c r="H74" s="82"/>
      <c r="I74" s="81"/>
      <c r="J74" s="81"/>
      <c r="K74" s="81"/>
      <c r="L74" s="82"/>
      <c r="M74" s="82"/>
      <c r="N74" s="81"/>
      <c r="O74" s="78"/>
      <c r="P74" s="78"/>
      <c r="Q74" s="82"/>
      <c r="R74" s="82"/>
      <c r="S74" s="82"/>
      <c r="T74" s="81"/>
      <c r="U74" s="81"/>
      <c r="V74" s="81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L74" s="88"/>
      <c r="AM74" s="88"/>
      <c r="AO74" s="91"/>
      <c r="AP74" s="91">
        <f aca="true" t="shared" si="69" ref="AP74:CD74">SUM(AP73-100)</f>
        <v>-100</v>
      </c>
      <c r="AQ74" s="91">
        <f t="shared" si="69"/>
        <v>-100</v>
      </c>
      <c r="AR74" s="91">
        <f t="shared" si="69"/>
        <v>-100</v>
      </c>
      <c r="AS74" s="91">
        <f t="shared" si="69"/>
        <v>-100</v>
      </c>
      <c r="AT74" s="91">
        <f t="shared" si="69"/>
        <v>-100</v>
      </c>
      <c r="AU74" s="91">
        <f t="shared" si="69"/>
        <v>-100</v>
      </c>
      <c r="AV74" s="91">
        <f t="shared" si="69"/>
        <v>-100</v>
      </c>
      <c r="AW74" s="91">
        <f t="shared" si="69"/>
        <v>-100</v>
      </c>
      <c r="AX74" s="91">
        <f t="shared" si="69"/>
        <v>-100</v>
      </c>
      <c r="AY74" s="91">
        <f t="shared" si="69"/>
        <v>-100</v>
      </c>
      <c r="AZ74" s="91">
        <f t="shared" si="69"/>
        <v>-100</v>
      </c>
      <c r="BA74" s="91">
        <f t="shared" si="69"/>
        <v>-100</v>
      </c>
      <c r="BB74" s="91">
        <f t="shared" si="69"/>
        <v>-100</v>
      </c>
      <c r="BC74" s="91">
        <f t="shared" si="69"/>
        <v>-100</v>
      </c>
      <c r="BD74" s="91">
        <f t="shared" si="69"/>
        <v>-100</v>
      </c>
      <c r="BE74" s="91">
        <f t="shared" si="69"/>
        <v>-100</v>
      </c>
      <c r="BF74" s="91">
        <f t="shared" si="69"/>
        <v>-100</v>
      </c>
      <c r="BG74" s="91">
        <f t="shared" si="69"/>
        <v>-100</v>
      </c>
      <c r="BH74" s="91">
        <f t="shared" si="69"/>
        <v>-100</v>
      </c>
      <c r="BI74" s="91">
        <f t="shared" si="69"/>
        <v>-100</v>
      </c>
      <c r="BJ74" s="91">
        <f t="shared" si="69"/>
        <v>-100</v>
      </c>
      <c r="BK74" s="91">
        <f t="shared" si="69"/>
        <v>-100</v>
      </c>
      <c r="BL74" s="91">
        <f t="shared" si="69"/>
        <v>-100</v>
      </c>
      <c r="BM74" s="91">
        <f t="shared" si="69"/>
        <v>-100</v>
      </c>
      <c r="BN74" s="91">
        <f t="shared" si="69"/>
        <v>-100</v>
      </c>
      <c r="BO74" s="91">
        <f t="shared" si="69"/>
        <v>-100</v>
      </c>
      <c r="BP74" s="91">
        <f t="shared" si="69"/>
        <v>-100</v>
      </c>
      <c r="BQ74" s="91">
        <f t="shared" si="69"/>
        <v>-100</v>
      </c>
      <c r="BR74" s="91">
        <f t="shared" si="69"/>
        <v>-100</v>
      </c>
      <c r="BS74" s="91">
        <f t="shared" si="69"/>
        <v>-100</v>
      </c>
      <c r="BT74" s="91">
        <f t="shared" si="69"/>
        <v>-100</v>
      </c>
      <c r="BU74" s="91">
        <f t="shared" si="69"/>
        <v>-100</v>
      </c>
      <c r="BV74" s="91">
        <f t="shared" si="69"/>
        <v>-100</v>
      </c>
      <c r="BW74" s="91">
        <f t="shared" si="69"/>
        <v>-100</v>
      </c>
      <c r="BX74" s="91">
        <f t="shared" si="69"/>
        <v>-100</v>
      </c>
      <c r="BY74" s="91">
        <f t="shared" si="69"/>
        <v>-100</v>
      </c>
      <c r="BZ74" s="91">
        <f t="shared" si="69"/>
        <v>-100</v>
      </c>
      <c r="CA74" s="91">
        <f t="shared" si="69"/>
        <v>-100</v>
      </c>
      <c r="CB74" s="91">
        <f t="shared" si="69"/>
        <v>-100</v>
      </c>
      <c r="CC74" s="91">
        <f t="shared" si="69"/>
        <v>-100</v>
      </c>
      <c r="CD74" s="91">
        <f t="shared" si="69"/>
        <v>-100</v>
      </c>
    </row>
    <row r="75" spans="1:82" ht="12.75">
      <c r="A75" s="78"/>
      <c r="B75" s="78"/>
      <c r="C75" s="81"/>
      <c r="D75" s="78"/>
      <c r="E75" s="79"/>
      <c r="F75" s="79"/>
      <c r="G75" s="82"/>
      <c r="H75" s="82"/>
      <c r="I75" s="81"/>
      <c r="J75" s="81"/>
      <c r="K75" s="81"/>
      <c r="L75" s="82"/>
      <c r="M75" s="82"/>
      <c r="N75" s="81"/>
      <c r="O75" s="78"/>
      <c r="P75" s="78"/>
      <c r="Q75" s="82"/>
      <c r="R75" s="82"/>
      <c r="S75" s="82"/>
      <c r="T75" s="81"/>
      <c r="U75" s="81"/>
      <c r="V75" s="81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K75" s="80" t="s">
        <v>65</v>
      </c>
      <c r="AL75" s="80">
        <f>COUNTIF(AP75:CD75,"&gt;0")</f>
        <v>0</v>
      </c>
      <c r="AM75" s="88">
        <f>SUM(AO75-AL75*100)</f>
        <v>0</v>
      </c>
      <c r="AO75" s="91">
        <f>SUM(E55)</f>
        <v>0</v>
      </c>
      <c r="AP75" s="91">
        <f>SUM(E55)</f>
        <v>0</v>
      </c>
      <c r="AQ75" s="91">
        <f aca="true" t="shared" si="70" ref="AQ75:CD75">SUMIF(AP76,"&gt;99")</f>
        <v>0</v>
      </c>
      <c r="AR75" s="91">
        <f t="shared" si="70"/>
        <v>0</v>
      </c>
      <c r="AS75" s="91">
        <f t="shared" si="70"/>
        <v>0</v>
      </c>
      <c r="AT75" s="91">
        <f t="shared" si="70"/>
        <v>0</v>
      </c>
      <c r="AU75" s="91">
        <f t="shared" si="70"/>
        <v>0</v>
      </c>
      <c r="AV75" s="91">
        <f t="shared" si="70"/>
        <v>0</v>
      </c>
      <c r="AW75" s="91">
        <f t="shared" si="70"/>
        <v>0</v>
      </c>
      <c r="AX75" s="91">
        <f t="shared" si="70"/>
        <v>0</v>
      </c>
      <c r="AY75" s="91">
        <f t="shared" si="70"/>
        <v>0</v>
      </c>
      <c r="AZ75" s="91">
        <f t="shared" si="70"/>
        <v>0</v>
      </c>
      <c r="BA75" s="91">
        <f t="shared" si="70"/>
        <v>0</v>
      </c>
      <c r="BB75" s="91">
        <f t="shared" si="70"/>
        <v>0</v>
      </c>
      <c r="BC75" s="91">
        <f t="shared" si="70"/>
        <v>0</v>
      </c>
      <c r="BD75" s="91">
        <f t="shared" si="70"/>
        <v>0</v>
      </c>
      <c r="BE75" s="91">
        <f t="shared" si="70"/>
        <v>0</v>
      </c>
      <c r="BF75" s="91">
        <f t="shared" si="70"/>
        <v>0</v>
      </c>
      <c r="BG75" s="91">
        <f t="shared" si="70"/>
        <v>0</v>
      </c>
      <c r="BH75" s="91">
        <f t="shared" si="70"/>
        <v>0</v>
      </c>
      <c r="BI75" s="91">
        <f t="shared" si="70"/>
        <v>0</v>
      </c>
      <c r="BJ75" s="91">
        <f t="shared" si="70"/>
        <v>0</v>
      </c>
      <c r="BK75" s="91">
        <f t="shared" si="70"/>
        <v>0</v>
      </c>
      <c r="BL75" s="91">
        <f t="shared" si="70"/>
        <v>0</v>
      </c>
      <c r="BM75" s="91">
        <f t="shared" si="70"/>
        <v>0</v>
      </c>
      <c r="BN75" s="91">
        <f t="shared" si="70"/>
        <v>0</v>
      </c>
      <c r="BO75" s="91">
        <f t="shared" si="70"/>
        <v>0</v>
      </c>
      <c r="BP75" s="91">
        <f t="shared" si="70"/>
        <v>0</v>
      </c>
      <c r="BQ75" s="91">
        <f t="shared" si="70"/>
        <v>0</v>
      </c>
      <c r="BR75" s="91">
        <f t="shared" si="70"/>
        <v>0</v>
      </c>
      <c r="BS75" s="91">
        <f t="shared" si="70"/>
        <v>0</v>
      </c>
      <c r="BT75" s="91">
        <f t="shared" si="70"/>
        <v>0</v>
      </c>
      <c r="BU75" s="91">
        <f t="shared" si="70"/>
        <v>0</v>
      </c>
      <c r="BV75" s="91">
        <f t="shared" si="70"/>
        <v>0</v>
      </c>
      <c r="BW75" s="91">
        <f t="shared" si="70"/>
        <v>0</v>
      </c>
      <c r="BX75" s="91">
        <f t="shared" si="70"/>
        <v>0</v>
      </c>
      <c r="BY75" s="91">
        <f t="shared" si="70"/>
        <v>0</v>
      </c>
      <c r="BZ75" s="91">
        <f t="shared" si="70"/>
        <v>0</v>
      </c>
      <c r="CA75" s="91">
        <f t="shared" si="70"/>
        <v>0</v>
      </c>
      <c r="CB75" s="91">
        <f t="shared" si="70"/>
        <v>0</v>
      </c>
      <c r="CC75" s="91">
        <f t="shared" si="70"/>
        <v>0</v>
      </c>
      <c r="CD75" s="91">
        <f t="shared" si="70"/>
        <v>0</v>
      </c>
    </row>
    <row r="76" spans="1:82" ht="12.75">
      <c r="A76" s="81"/>
      <c r="B76" s="81"/>
      <c r="C76" s="81"/>
      <c r="D76" s="98"/>
      <c r="E76" s="247"/>
      <c r="F76" s="247"/>
      <c r="G76" s="82"/>
      <c r="H76" s="82"/>
      <c r="I76" s="81"/>
      <c r="J76" s="81"/>
      <c r="K76" s="81"/>
      <c r="L76" s="82"/>
      <c r="M76" s="82"/>
      <c r="N76" s="81"/>
      <c r="O76" s="81"/>
      <c r="P76" s="81"/>
      <c r="Q76" s="82"/>
      <c r="R76" s="82"/>
      <c r="S76" s="82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99"/>
      <c r="AJ76" s="99"/>
      <c r="AK76" s="99" t="s">
        <v>59</v>
      </c>
      <c r="AL76" s="88"/>
      <c r="AM76" s="88"/>
      <c r="AN76" s="99"/>
      <c r="AO76" s="91"/>
      <c r="AP76" s="91">
        <f aca="true" t="shared" si="71" ref="AP76:CD76">SUM(AP75-100)</f>
        <v>-100</v>
      </c>
      <c r="AQ76" s="91">
        <f t="shared" si="71"/>
        <v>-100</v>
      </c>
      <c r="AR76" s="91">
        <f t="shared" si="71"/>
        <v>-100</v>
      </c>
      <c r="AS76" s="91">
        <f t="shared" si="71"/>
        <v>-100</v>
      </c>
      <c r="AT76" s="91">
        <f t="shared" si="71"/>
        <v>-100</v>
      </c>
      <c r="AU76" s="91">
        <f t="shared" si="71"/>
        <v>-100</v>
      </c>
      <c r="AV76" s="91">
        <f t="shared" si="71"/>
        <v>-100</v>
      </c>
      <c r="AW76" s="91">
        <f t="shared" si="71"/>
        <v>-100</v>
      </c>
      <c r="AX76" s="91">
        <f t="shared" si="71"/>
        <v>-100</v>
      </c>
      <c r="AY76" s="91">
        <f t="shared" si="71"/>
        <v>-100</v>
      </c>
      <c r="AZ76" s="91">
        <f t="shared" si="71"/>
        <v>-100</v>
      </c>
      <c r="BA76" s="91">
        <f t="shared" si="71"/>
        <v>-100</v>
      </c>
      <c r="BB76" s="91">
        <f t="shared" si="71"/>
        <v>-100</v>
      </c>
      <c r="BC76" s="91">
        <f t="shared" si="71"/>
        <v>-100</v>
      </c>
      <c r="BD76" s="91">
        <f t="shared" si="71"/>
        <v>-100</v>
      </c>
      <c r="BE76" s="91">
        <f t="shared" si="71"/>
        <v>-100</v>
      </c>
      <c r="BF76" s="91">
        <f t="shared" si="71"/>
        <v>-100</v>
      </c>
      <c r="BG76" s="91">
        <f t="shared" si="71"/>
        <v>-100</v>
      </c>
      <c r="BH76" s="91">
        <f t="shared" si="71"/>
        <v>-100</v>
      </c>
      <c r="BI76" s="91">
        <f t="shared" si="71"/>
        <v>-100</v>
      </c>
      <c r="BJ76" s="91">
        <f t="shared" si="71"/>
        <v>-100</v>
      </c>
      <c r="BK76" s="91">
        <f t="shared" si="71"/>
        <v>-100</v>
      </c>
      <c r="BL76" s="91">
        <f t="shared" si="71"/>
        <v>-100</v>
      </c>
      <c r="BM76" s="91">
        <f t="shared" si="71"/>
        <v>-100</v>
      </c>
      <c r="BN76" s="91">
        <f t="shared" si="71"/>
        <v>-100</v>
      </c>
      <c r="BO76" s="91">
        <f t="shared" si="71"/>
        <v>-100</v>
      </c>
      <c r="BP76" s="91">
        <f t="shared" si="71"/>
        <v>-100</v>
      </c>
      <c r="BQ76" s="91">
        <f t="shared" si="71"/>
        <v>-100</v>
      </c>
      <c r="BR76" s="91">
        <f t="shared" si="71"/>
        <v>-100</v>
      </c>
      <c r="BS76" s="91">
        <f t="shared" si="71"/>
        <v>-100</v>
      </c>
      <c r="BT76" s="91">
        <f t="shared" si="71"/>
        <v>-100</v>
      </c>
      <c r="BU76" s="91">
        <f t="shared" si="71"/>
        <v>-100</v>
      </c>
      <c r="BV76" s="91">
        <f t="shared" si="71"/>
        <v>-100</v>
      </c>
      <c r="BW76" s="91">
        <f t="shared" si="71"/>
        <v>-100</v>
      </c>
      <c r="BX76" s="91">
        <f t="shared" si="71"/>
        <v>-100</v>
      </c>
      <c r="BY76" s="91">
        <f t="shared" si="71"/>
        <v>-100</v>
      </c>
      <c r="BZ76" s="91">
        <f t="shared" si="71"/>
        <v>-100</v>
      </c>
      <c r="CA76" s="91">
        <f t="shared" si="71"/>
        <v>-100</v>
      </c>
      <c r="CB76" s="91">
        <f t="shared" si="71"/>
        <v>-100</v>
      </c>
      <c r="CC76" s="91">
        <f t="shared" si="71"/>
        <v>-100</v>
      </c>
      <c r="CD76" s="91">
        <f t="shared" si="71"/>
        <v>-100</v>
      </c>
    </row>
    <row r="77" spans="1:82" ht="12.75">
      <c r="A77" s="81"/>
      <c r="B77" s="81"/>
      <c r="C77" s="81"/>
      <c r="D77" s="98"/>
      <c r="E77" s="85"/>
      <c r="F77" s="85"/>
      <c r="G77" s="82"/>
      <c r="H77" s="82"/>
      <c r="I77" s="81"/>
      <c r="J77" s="81"/>
      <c r="K77" s="81"/>
      <c r="L77" s="82"/>
      <c r="M77" s="82"/>
      <c r="N77" s="81"/>
      <c r="O77" s="81"/>
      <c r="P77" s="81"/>
      <c r="Q77" s="82"/>
      <c r="R77" s="82"/>
      <c r="S77" s="82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99"/>
      <c r="AJ77" s="90" t="s">
        <v>77</v>
      </c>
      <c r="AK77" s="80" t="s">
        <v>64</v>
      </c>
      <c r="AL77" s="80">
        <f>COUNTIF(AP77:CD77,"&gt;0")</f>
        <v>0</v>
      </c>
      <c r="AM77" s="88">
        <f>SUM(AO77-AL77*100)</f>
        <v>0</v>
      </c>
      <c r="AO77" s="91">
        <f>SUM(E59)</f>
        <v>0</v>
      </c>
      <c r="AP77" s="91">
        <f>SUM(E59)</f>
        <v>0</v>
      </c>
      <c r="AQ77" s="91">
        <f aca="true" t="shared" si="72" ref="AQ77:CD77">SUMIF(AP78,"&gt;99")</f>
        <v>0</v>
      </c>
      <c r="AR77" s="91">
        <f t="shared" si="72"/>
        <v>0</v>
      </c>
      <c r="AS77" s="91">
        <f t="shared" si="72"/>
        <v>0</v>
      </c>
      <c r="AT77" s="91">
        <f t="shared" si="72"/>
        <v>0</v>
      </c>
      <c r="AU77" s="91">
        <f t="shared" si="72"/>
        <v>0</v>
      </c>
      <c r="AV77" s="91">
        <f t="shared" si="72"/>
        <v>0</v>
      </c>
      <c r="AW77" s="91">
        <f t="shared" si="72"/>
        <v>0</v>
      </c>
      <c r="AX77" s="91">
        <f t="shared" si="72"/>
        <v>0</v>
      </c>
      <c r="AY77" s="91">
        <f t="shared" si="72"/>
        <v>0</v>
      </c>
      <c r="AZ77" s="91">
        <f t="shared" si="72"/>
        <v>0</v>
      </c>
      <c r="BA77" s="91">
        <f t="shared" si="72"/>
        <v>0</v>
      </c>
      <c r="BB77" s="91">
        <f t="shared" si="72"/>
        <v>0</v>
      </c>
      <c r="BC77" s="91">
        <f t="shared" si="72"/>
        <v>0</v>
      </c>
      <c r="BD77" s="91">
        <f t="shared" si="72"/>
        <v>0</v>
      </c>
      <c r="BE77" s="91">
        <f t="shared" si="72"/>
        <v>0</v>
      </c>
      <c r="BF77" s="91">
        <f t="shared" si="72"/>
        <v>0</v>
      </c>
      <c r="BG77" s="91">
        <f t="shared" si="72"/>
        <v>0</v>
      </c>
      <c r="BH77" s="91">
        <f t="shared" si="72"/>
        <v>0</v>
      </c>
      <c r="BI77" s="91">
        <f t="shared" si="72"/>
        <v>0</v>
      </c>
      <c r="BJ77" s="91">
        <f t="shared" si="72"/>
        <v>0</v>
      </c>
      <c r="BK77" s="91">
        <f t="shared" si="72"/>
        <v>0</v>
      </c>
      <c r="BL77" s="91">
        <f t="shared" si="72"/>
        <v>0</v>
      </c>
      <c r="BM77" s="91">
        <f t="shared" si="72"/>
        <v>0</v>
      </c>
      <c r="BN77" s="91">
        <f t="shared" si="72"/>
        <v>0</v>
      </c>
      <c r="BO77" s="91">
        <f t="shared" si="72"/>
        <v>0</v>
      </c>
      <c r="BP77" s="91">
        <f t="shared" si="72"/>
        <v>0</v>
      </c>
      <c r="BQ77" s="91">
        <f t="shared" si="72"/>
        <v>0</v>
      </c>
      <c r="BR77" s="91">
        <f t="shared" si="72"/>
        <v>0</v>
      </c>
      <c r="BS77" s="91">
        <f t="shared" si="72"/>
        <v>0</v>
      </c>
      <c r="BT77" s="91">
        <f t="shared" si="72"/>
        <v>0</v>
      </c>
      <c r="BU77" s="91">
        <f t="shared" si="72"/>
        <v>0</v>
      </c>
      <c r="BV77" s="91">
        <f t="shared" si="72"/>
        <v>0</v>
      </c>
      <c r="BW77" s="91">
        <f t="shared" si="72"/>
        <v>0</v>
      </c>
      <c r="BX77" s="91">
        <f t="shared" si="72"/>
        <v>0</v>
      </c>
      <c r="BY77" s="91">
        <f t="shared" si="72"/>
        <v>0</v>
      </c>
      <c r="BZ77" s="91">
        <f t="shared" si="72"/>
        <v>0</v>
      </c>
      <c r="CA77" s="91">
        <f t="shared" si="72"/>
        <v>0</v>
      </c>
      <c r="CB77" s="91">
        <f t="shared" si="72"/>
        <v>0</v>
      </c>
      <c r="CC77" s="91">
        <f t="shared" si="72"/>
        <v>0</v>
      </c>
      <c r="CD77" s="91">
        <f t="shared" si="72"/>
        <v>0</v>
      </c>
    </row>
    <row r="78" spans="1:82" ht="12.75">
      <c r="A78" s="81"/>
      <c r="B78" s="81"/>
      <c r="C78" s="81"/>
      <c r="D78" s="98"/>
      <c r="E78" s="85"/>
      <c r="F78" s="85"/>
      <c r="G78" s="82"/>
      <c r="H78" s="82"/>
      <c r="I78" s="81"/>
      <c r="J78" s="81"/>
      <c r="K78" s="81"/>
      <c r="L78" s="82"/>
      <c r="M78" s="82"/>
      <c r="N78" s="81"/>
      <c r="O78" s="81"/>
      <c r="P78" s="81"/>
      <c r="Q78" s="82"/>
      <c r="R78" s="82"/>
      <c r="S78" s="82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99"/>
      <c r="AL78" s="88"/>
      <c r="AM78" s="88"/>
      <c r="AO78" s="91"/>
      <c r="AP78" s="91">
        <f aca="true" t="shared" si="73" ref="AP78:CD78">SUM(AP77-100)</f>
        <v>-100</v>
      </c>
      <c r="AQ78" s="91">
        <f t="shared" si="73"/>
        <v>-100</v>
      </c>
      <c r="AR78" s="91">
        <f t="shared" si="73"/>
        <v>-100</v>
      </c>
      <c r="AS78" s="91">
        <f t="shared" si="73"/>
        <v>-100</v>
      </c>
      <c r="AT78" s="91">
        <f t="shared" si="73"/>
        <v>-100</v>
      </c>
      <c r="AU78" s="91">
        <f t="shared" si="73"/>
        <v>-100</v>
      </c>
      <c r="AV78" s="91">
        <f t="shared" si="73"/>
        <v>-100</v>
      </c>
      <c r="AW78" s="91">
        <f t="shared" si="73"/>
        <v>-100</v>
      </c>
      <c r="AX78" s="91">
        <f t="shared" si="73"/>
        <v>-100</v>
      </c>
      <c r="AY78" s="91">
        <f t="shared" si="73"/>
        <v>-100</v>
      </c>
      <c r="AZ78" s="91">
        <f t="shared" si="73"/>
        <v>-100</v>
      </c>
      <c r="BA78" s="91">
        <f t="shared" si="73"/>
        <v>-100</v>
      </c>
      <c r="BB78" s="91">
        <f t="shared" si="73"/>
        <v>-100</v>
      </c>
      <c r="BC78" s="91">
        <f t="shared" si="73"/>
        <v>-100</v>
      </c>
      <c r="BD78" s="91">
        <f t="shared" si="73"/>
        <v>-100</v>
      </c>
      <c r="BE78" s="91">
        <f t="shared" si="73"/>
        <v>-100</v>
      </c>
      <c r="BF78" s="91">
        <f t="shared" si="73"/>
        <v>-100</v>
      </c>
      <c r="BG78" s="91">
        <f t="shared" si="73"/>
        <v>-100</v>
      </c>
      <c r="BH78" s="91">
        <f t="shared" si="73"/>
        <v>-100</v>
      </c>
      <c r="BI78" s="91">
        <f t="shared" si="73"/>
        <v>-100</v>
      </c>
      <c r="BJ78" s="91">
        <f t="shared" si="73"/>
        <v>-100</v>
      </c>
      <c r="BK78" s="91">
        <f t="shared" si="73"/>
        <v>-100</v>
      </c>
      <c r="BL78" s="91">
        <f t="shared" si="73"/>
        <v>-100</v>
      </c>
      <c r="BM78" s="91">
        <f t="shared" si="73"/>
        <v>-100</v>
      </c>
      <c r="BN78" s="91">
        <f t="shared" si="73"/>
        <v>-100</v>
      </c>
      <c r="BO78" s="91">
        <f t="shared" si="73"/>
        <v>-100</v>
      </c>
      <c r="BP78" s="91">
        <f t="shared" si="73"/>
        <v>-100</v>
      </c>
      <c r="BQ78" s="91">
        <f t="shared" si="73"/>
        <v>-100</v>
      </c>
      <c r="BR78" s="91">
        <f t="shared" si="73"/>
        <v>-100</v>
      </c>
      <c r="BS78" s="91">
        <f t="shared" si="73"/>
        <v>-100</v>
      </c>
      <c r="BT78" s="91">
        <f t="shared" si="73"/>
        <v>-100</v>
      </c>
      <c r="BU78" s="91">
        <f t="shared" si="73"/>
        <v>-100</v>
      </c>
      <c r="BV78" s="91">
        <f t="shared" si="73"/>
        <v>-100</v>
      </c>
      <c r="BW78" s="91">
        <f t="shared" si="73"/>
        <v>-100</v>
      </c>
      <c r="BX78" s="91">
        <f t="shared" si="73"/>
        <v>-100</v>
      </c>
      <c r="BY78" s="91">
        <f t="shared" si="73"/>
        <v>-100</v>
      </c>
      <c r="BZ78" s="91">
        <f t="shared" si="73"/>
        <v>-100</v>
      </c>
      <c r="CA78" s="91">
        <f t="shared" si="73"/>
        <v>-100</v>
      </c>
      <c r="CB78" s="91">
        <f t="shared" si="73"/>
        <v>-100</v>
      </c>
      <c r="CC78" s="91">
        <f t="shared" si="73"/>
        <v>-100</v>
      </c>
      <c r="CD78" s="91">
        <f t="shared" si="73"/>
        <v>-100</v>
      </c>
    </row>
    <row r="79" spans="1:82" ht="12.75">
      <c r="A79" s="100"/>
      <c r="B79" s="100"/>
      <c r="C79" s="100"/>
      <c r="D79" s="101"/>
      <c r="E79" s="96"/>
      <c r="F79" s="96"/>
      <c r="G79" s="102"/>
      <c r="H79" s="102"/>
      <c r="I79" s="100"/>
      <c r="J79" s="100"/>
      <c r="K79" s="100"/>
      <c r="L79" s="102"/>
      <c r="M79" s="102"/>
      <c r="N79" s="100"/>
      <c r="O79" s="100"/>
      <c r="P79" s="100"/>
      <c r="Q79" s="102"/>
      <c r="R79" s="102"/>
      <c r="S79" s="102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3"/>
      <c r="AJ79" s="88"/>
      <c r="AK79" s="88" t="s">
        <v>65</v>
      </c>
      <c r="AL79" s="80">
        <f>COUNTIF(AP79:CD79,"&gt;0")</f>
        <v>0</v>
      </c>
      <c r="AM79" s="88">
        <f>SUM(AO79-AL79*100)</f>
        <v>0</v>
      </c>
      <c r="AO79" s="91">
        <f>SUM(E60)</f>
        <v>0</v>
      </c>
      <c r="AP79" s="91">
        <f>SUM(E60)</f>
        <v>0</v>
      </c>
      <c r="AQ79" s="91">
        <f aca="true" t="shared" si="74" ref="AQ79:CD79">SUMIF(AP80,"&gt;99")</f>
        <v>0</v>
      </c>
      <c r="AR79" s="91">
        <f t="shared" si="74"/>
        <v>0</v>
      </c>
      <c r="AS79" s="91">
        <f t="shared" si="74"/>
        <v>0</v>
      </c>
      <c r="AT79" s="91">
        <f t="shared" si="74"/>
        <v>0</v>
      </c>
      <c r="AU79" s="91">
        <f t="shared" si="74"/>
        <v>0</v>
      </c>
      <c r="AV79" s="91">
        <f t="shared" si="74"/>
        <v>0</v>
      </c>
      <c r="AW79" s="91">
        <f t="shared" si="74"/>
        <v>0</v>
      </c>
      <c r="AX79" s="91">
        <f t="shared" si="74"/>
        <v>0</v>
      </c>
      <c r="AY79" s="91">
        <f t="shared" si="74"/>
        <v>0</v>
      </c>
      <c r="AZ79" s="91">
        <f t="shared" si="74"/>
        <v>0</v>
      </c>
      <c r="BA79" s="91">
        <f t="shared" si="74"/>
        <v>0</v>
      </c>
      <c r="BB79" s="91">
        <f t="shared" si="74"/>
        <v>0</v>
      </c>
      <c r="BC79" s="91">
        <f t="shared" si="74"/>
        <v>0</v>
      </c>
      <c r="BD79" s="91">
        <f t="shared" si="74"/>
        <v>0</v>
      </c>
      <c r="BE79" s="91">
        <f t="shared" si="74"/>
        <v>0</v>
      </c>
      <c r="BF79" s="91">
        <f t="shared" si="74"/>
        <v>0</v>
      </c>
      <c r="BG79" s="91">
        <f t="shared" si="74"/>
        <v>0</v>
      </c>
      <c r="BH79" s="91">
        <f t="shared" si="74"/>
        <v>0</v>
      </c>
      <c r="BI79" s="91">
        <f t="shared" si="74"/>
        <v>0</v>
      </c>
      <c r="BJ79" s="91">
        <f t="shared" si="74"/>
        <v>0</v>
      </c>
      <c r="BK79" s="91">
        <f t="shared" si="74"/>
        <v>0</v>
      </c>
      <c r="BL79" s="91">
        <f t="shared" si="74"/>
        <v>0</v>
      </c>
      <c r="BM79" s="91">
        <f t="shared" si="74"/>
        <v>0</v>
      </c>
      <c r="BN79" s="91">
        <f t="shared" si="74"/>
        <v>0</v>
      </c>
      <c r="BO79" s="91">
        <f t="shared" si="74"/>
        <v>0</v>
      </c>
      <c r="BP79" s="91">
        <f t="shared" si="74"/>
        <v>0</v>
      </c>
      <c r="BQ79" s="91">
        <f t="shared" si="74"/>
        <v>0</v>
      </c>
      <c r="BR79" s="91">
        <f t="shared" si="74"/>
        <v>0</v>
      </c>
      <c r="BS79" s="91">
        <f t="shared" si="74"/>
        <v>0</v>
      </c>
      <c r="BT79" s="91">
        <f t="shared" si="74"/>
        <v>0</v>
      </c>
      <c r="BU79" s="91">
        <f t="shared" si="74"/>
        <v>0</v>
      </c>
      <c r="BV79" s="91">
        <f t="shared" si="74"/>
        <v>0</v>
      </c>
      <c r="BW79" s="91">
        <f t="shared" si="74"/>
        <v>0</v>
      </c>
      <c r="BX79" s="91">
        <f t="shared" si="74"/>
        <v>0</v>
      </c>
      <c r="BY79" s="91">
        <f t="shared" si="74"/>
        <v>0</v>
      </c>
      <c r="BZ79" s="91">
        <f t="shared" si="74"/>
        <v>0</v>
      </c>
      <c r="CA79" s="91">
        <f t="shared" si="74"/>
        <v>0</v>
      </c>
      <c r="CB79" s="91">
        <f t="shared" si="74"/>
        <v>0</v>
      </c>
      <c r="CC79" s="91">
        <f t="shared" si="74"/>
        <v>0</v>
      </c>
      <c r="CD79" s="91">
        <f t="shared" si="74"/>
        <v>0</v>
      </c>
    </row>
    <row r="80" spans="1:82" ht="12.75">
      <c r="A80" s="78"/>
      <c r="B80" s="78"/>
      <c r="C80" s="78"/>
      <c r="D80" s="78"/>
      <c r="E80" s="79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104"/>
      <c r="AK80" s="88"/>
      <c r="AL80" s="88"/>
      <c r="AM80" s="88"/>
      <c r="AO80" s="91"/>
      <c r="AP80" s="91">
        <f aca="true" t="shared" si="75" ref="AP80:CD80">SUM(AP79-100)</f>
        <v>-100</v>
      </c>
      <c r="AQ80" s="91">
        <f t="shared" si="75"/>
        <v>-100</v>
      </c>
      <c r="AR80" s="91">
        <f t="shared" si="75"/>
        <v>-100</v>
      </c>
      <c r="AS80" s="91">
        <f t="shared" si="75"/>
        <v>-100</v>
      </c>
      <c r="AT80" s="91">
        <f t="shared" si="75"/>
        <v>-100</v>
      </c>
      <c r="AU80" s="91">
        <f t="shared" si="75"/>
        <v>-100</v>
      </c>
      <c r="AV80" s="91">
        <f t="shared" si="75"/>
        <v>-100</v>
      </c>
      <c r="AW80" s="91">
        <f t="shared" si="75"/>
        <v>-100</v>
      </c>
      <c r="AX80" s="91">
        <f t="shared" si="75"/>
        <v>-100</v>
      </c>
      <c r="AY80" s="91">
        <f t="shared" si="75"/>
        <v>-100</v>
      </c>
      <c r="AZ80" s="91">
        <f t="shared" si="75"/>
        <v>-100</v>
      </c>
      <c r="BA80" s="91">
        <f t="shared" si="75"/>
        <v>-100</v>
      </c>
      <c r="BB80" s="91">
        <f t="shared" si="75"/>
        <v>-100</v>
      </c>
      <c r="BC80" s="91">
        <f t="shared" si="75"/>
        <v>-100</v>
      </c>
      <c r="BD80" s="91">
        <f t="shared" si="75"/>
        <v>-100</v>
      </c>
      <c r="BE80" s="91">
        <f t="shared" si="75"/>
        <v>-100</v>
      </c>
      <c r="BF80" s="91">
        <f t="shared" si="75"/>
        <v>-100</v>
      </c>
      <c r="BG80" s="91">
        <f t="shared" si="75"/>
        <v>-100</v>
      </c>
      <c r="BH80" s="91">
        <f t="shared" si="75"/>
        <v>-100</v>
      </c>
      <c r="BI80" s="91">
        <f t="shared" si="75"/>
        <v>-100</v>
      </c>
      <c r="BJ80" s="91">
        <f t="shared" si="75"/>
        <v>-100</v>
      </c>
      <c r="BK80" s="91">
        <f t="shared" si="75"/>
        <v>-100</v>
      </c>
      <c r="BL80" s="91">
        <f t="shared" si="75"/>
        <v>-100</v>
      </c>
      <c r="BM80" s="91">
        <f t="shared" si="75"/>
        <v>-100</v>
      </c>
      <c r="BN80" s="91">
        <f t="shared" si="75"/>
        <v>-100</v>
      </c>
      <c r="BO80" s="91">
        <f t="shared" si="75"/>
        <v>-100</v>
      </c>
      <c r="BP80" s="91">
        <f t="shared" si="75"/>
        <v>-100</v>
      </c>
      <c r="BQ80" s="91">
        <f t="shared" si="75"/>
        <v>-100</v>
      </c>
      <c r="BR80" s="91">
        <f t="shared" si="75"/>
        <v>-100</v>
      </c>
      <c r="BS80" s="91">
        <f t="shared" si="75"/>
        <v>-100</v>
      </c>
      <c r="BT80" s="91">
        <f t="shared" si="75"/>
        <v>-100</v>
      </c>
      <c r="BU80" s="91">
        <f t="shared" si="75"/>
        <v>-100</v>
      </c>
      <c r="BV80" s="91">
        <f t="shared" si="75"/>
        <v>-100</v>
      </c>
      <c r="BW80" s="91">
        <f t="shared" si="75"/>
        <v>-100</v>
      </c>
      <c r="BX80" s="91">
        <f t="shared" si="75"/>
        <v>-100</v>
      </c>
      <c r="BY80" s="91">
        <f t="shared" si="75"/>
        <v>-100</v>
      </c>
      <c r="BZ80" s="91">
        <f t="shared" si="75"/>
        <v>-100</v>
      </c>
      <c r="CA80" s="91">
        <f t="shared" si="75"/>
        <v>-100</v>
      </c>
      <c r="CB80" s="91">
        <f t="shared" si="75"/>
        <v>-100</v>
      </c>
      <c r="CC80" s="91">
        <f t="shared" si="75"/>
        <v>-100</v>
      </c>
      <c r="CD80" s="91">
        <f t="shared" si="75"/>
        <v>-100</v>
      </c>
    </row>
    <row r="81" spans="1:82" ht="12.75">
      <c r="A81" s="78"/>
      <c r="B81" s="78"/>
      <c r="C81" s="78"/>
      <c r="D81" s="78"/>
      <c r="E81" s="79"/>
      <c r="F81" s="79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104"/>
      <c r="AK81" s="88" t="s">
        <v>64</v>
      </c>
      <c r="AL81" s="80">
        <f>COUNTIF(AP81:CD81,"&gt;0")</f>
        <v>0</v>
      </c>
      <c r="AM81" s="88">
        <f>SUM(AO81-AL81*100)</f>
        <v>0</v>
      </c>
      <c r="AO81" s="91">
        <f>SUM(E61)</f>
        <v>0</v>
      </c>
      <c r="AP81" s="91">
        <f>SUM(E61)</f>
        <v>0</v>
      </c>
      <c r="AQ81" s="91">
        <f aca="true" t="shared" si="76" ref="AQ81:CD81">SUMIF(AP82,"&gt;99")</f>
        <v>0</v>
      </c>
      <c r="AR81" s="91">
        <f t="shared" si="76"/>
        <v>0</v>
      </c>
      <c r="AS81" s="91">
        <f t="shared" si="76"/>
        <v>0</v>
      </c>
      <c r="AT81" s="91">
        <f t="shared" si="76"/>
        <v>0</v>
      </c>
      <c r="AU81" s="91">
        <f t="shared" si="76"/>
        <v>0</v>
      </c>
      <c r="AV81" s="91">
        <f t="shared" si="76"/>
        <v>0</v>
      </c>
      <c r="AW81" s="91">
        <f t="shared" si="76"/>
        <v>0</v>
      </c>
      <c r="AX81" s="91">
        <f t="shared" si="76"/>
        <v>0</v>
      </c>
      <c r="AY81" s="91">
        <f t="shared" si="76"/>
        <v>0</v>
      </c>
      <c r="AZ81" s="91">
        <f t="shared" si="76"/>
        <v>0</v>
      </c>
      <c r="BA81" s="91">
        <f t="shared" si="76"/>
        <v>0</v>
      </c>
      <c r="BB81" s="91">
        <f t="shared" si="76"/>
        <v>0</v>
      </c>
      <c r="BC81" s="91">
        <f t="shared" si="76"/>
        <v>0</v>
      </c>
      <c r="BD81" s="91">
        <f t="shared" si="76"/>
        <v>0</v>
      </c>
      <c r="BE81" s="91">
        <f t="shared" si="76"/>
        <v>0</v>
      </c>
      <c r="BF81" s="91">
        <f t="shared" si="76"/>
        <v>0</v>
      </c>
      <c r="BG81" s="91">
        <f t="shared" si="76"/>
        <v>0</v>
      </c>
      <c r="BH81" s="91">
        <f t="shared" si="76"/>
        <v>0</v>
      </c>
      <c r="BI81" s="91">
        <f t="shared" si="76"/>
        <v>0</v>
      </c>
      <c r="BJ81" s="91">
        <f t="shared" si="76"/>
        <v>0</v>
      </c>
      <c r="BK81" s="91">
        <f t="shared" si="76"/>
        <v>0</v>
      </c>
      <c r="BL81" s="91">
        <f t="shared" si="76"/>
        <v>0</v>
      </c>
      <c r="BM81" s="91">
        <f t="shared" si="76"/>
        <v>0</v>
      </c>
      <c r="BN81" s="91">
        <f t="shared" si="76"/>
        <v>0</v>
      </c>
      <c r="BO81" s="91">
        <f t="shared" si="76"/>
        <v>0</v>
      </c>
      <c r="BP81" s="91">
        <f t="shared" si="76"/>
        <v>0</v>
      </c>
      <c r="BQ81" s="91">
        <f t="shared" si="76"/>
        <v>0</v>
      </c>
      <c r="BR81" s="91">
        <f t="shared" si="76"/>
        <v>0</v>
      </c>
      <c r="BS81" s="91">
        <f t="shared" si="76"/>
        <v>0</v>
      </c>
      <c r="BT81" s="91">
        <f t="shared" si="76"/>
        <v>0</v>
      </c>
      <c r="BU81" s="91">
        <f t="shared" si="76"/>
        <v>0</v>
      </c>
      <c r="BV81" s="91">
        <f t="shared" si="76"/>
        <v>0</v>
      </c>
      <c r="BW81" s="91">
        <f t="shared" si="76"/>
        <v>0</v>
      </c>
      <c r="BX81" s="91">
        <f t="shared" si="76"/>
        <v>0</v>
      </c>
      <c r="BY81" s="91">
        <f t="shared" si="76"/>
        <v>0</v>
      </c>
      <c r="BZ81" s="91">
        <f t="shared" si="76"/>
        <v>0</v>
      </c>
      <c r="CA81" s="91">
        <f t="shared" si="76"/>
        <v>0</v>
      </c>
      <c r="CB81" s="91">
        <f t="shared" si="76"/>
        <v>0</v>
      </c>
      <c r="CC81" s="91">
        <f t="shared" si="76"/>
        <v>0</v>
      </c>
      <c r="CD81" s="91">
        <f t="shared" si="76"/>
        <v>0</v>
      </c>
    </row>
    <row r="82" spans="1:82" ht="12.75">
      <c r="A82" s="78"/>
      <c r="B82" s="78"/>
      <c r="C82" s="78"/>
      <c r="D82" s="78"/>
      <c r="E82" s="79"/>
      <c r="F82" s="79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104"/>
      <c r="AK82" s="88"/>
      <c r="AL82" s="88"/>
      <c r="AM82" s="88"/>
      <c r="AO82" s="91"/>
      <c r="AP82" s="91">
        <f aca="true" t="shared" si="77" ref="AP82:CD82">SUM(AP81-100)</f>
        <v>-100</v>
      </c>
      <c r="AQ82" s="91">
        <f t="shared" si="77"/>
        <v>-100</v>
      </c>
      <c r="AR82" s="91">
        <f t="shared" si="77"/>
        <v>-100</v>
      </c>
      <c r="AS82" s="91">
        <f t="shared" si="77"/>
        <v>-100</v>
      </c>
      <c r="AT82" s="91">
        <f t="shared" si="77"/>
        <v>-100</v>
      </c>
      <c r="AU82" s="91">
        <f t="shared" si="77"/>
        <v>-100</v>
      </c>
      <c r="AV82" s="91">
        <f t="shared" si="77"/>
        <v>-100</v>
      </c>
      <c r="AW82" s="91">
        <f t="shared" si="77"/>
        <v>-100</v>
      </c>
      <c r="AX82" s="91">
        <f t="shared" si="77"/>
        <v>-100</v>
      </c>
      <c r="AY82" s="91">
        <f t="shared" si="77"/>
        <v>-100</v>
      </c>
      <c r="AZ82" s="91">
        <f t="shared" si="77"/>
        <v>-100</v>
      </c>
      <c r="BA82" s="91">
        <f t="shared" si="77"/>
        <v>-100</v>
      </c>
      <c r="BB82" s="91">
        <f t="shared" si="77"/>
        <v>-100</v>
      </c>
      <c r="BC82" s="91">
        <f t="shared" si="77"/>
        <v>-100</v>
      </c>
      <c r="BD82" s="91">
        <f t="shared" si="77"/>
        <v>-100</v>
      </c>
      <c r="BE82" s="91">
        <f t="shared" si="77"/>
        <v>-100</v>
      </c>
      <c r="BF82" s="91">
        <f t="shared" si="77"/>
        <v>-100</v>
      </c>
      <c r="BG82" s="91">
        <f t="shared" si="77"/>
        <v>-100</v>
      </c>
      <c r="BH82" s="91">
        <f t="shared" si="77"/>
        <v>-100</v>
      </c>
      <c r="BI82" s="91">
        <f t="shared" si="77"/>
        <v>-100</v>
      </c>
      <c r="BJ82" s="91">
        <f t="shared" si="77"/>
        <v>-100</v>
      </c>
      <c r="BK82" s="91">
        <f t="shared" si="77"/>
        <v>-100</v>
      </c>
      <c r="BL82" s="91">
        <f t="shared" si="77"/>
        <v>-100</v>
      </c>
      <c r="BM82" s="91">
        <f t="shared" si="77"/>
        <v>-100</v>
      </c>
      <c r="BN82" s="91">
        <f t="shared" si="77"/>
        <v>-100</v>
      </c>
      <c r="BO82" s="91">
        <f t="shared" si="77"/>
        <v>-100</v>
      </c>
      <c r="BP82" s="91">
        <f t="shared" si="77"/>
        <v>-100</v>
      </c>
      <c r="BQ82" s="91">
        <f t="shared" si="77"/>
        <v>-100</v>
      </c>
      <c r="BR82" s="91">
        <f t="shared" si="77"/>
        <v>-100</v>
      </c>
      <c r="BS82" s="91">
        <f t="shared" si="77"/>
        <v>-100</v>
      </c>
      <c r="BT82" s="91">
        <f t="shared" si="77"/>
        <v>-100</v>
      </c>
      <c r="BU82" s="91">
        <f t="shared" si="77"/>
        <v>-100</v>
      </c>
      <c r="BV82" s="91">
        <f t="shared" si="77"/>
        <v>-100</v>
      </c>
      <c r="BW82" s="91">
        <f t="shared" si="77"/>
        <v>-100</v>
      </c>
      <c r="BX82" s="91">
        <f t="shared" si="77"/>
        <v>-100</v>
      </c>
      <c r="BY82" s="91">
        <f t="shared" si="77"/>
        <v>-100</v>
      </c>
      <c r="BZ82" s="91">
        <f t="shared" si="77"/>
        <v>-100</v>
      </c>
      <c r="CA82" s="91">
        <f t="shared" si="77"/>
        <v>-100</v>
      </c>
      <c r="CB82" s="91">
        <f t="shared" si="77"/>
        <v>-100</v>
      </c>
      <c r="CC82" s="91">
        <f t="shared" si="77"/>
        <v>-100</v>
      </c>
      <c r="CD82" s="91">
        <f t="shared" si="77"/>
        <v>-100</v>
      </c>
    </row>
    <row r="83" spans="1:82" ht="12.75">
      <c r="A83" s="78"/>
      <c r="B83" s="78"/>
      <c r="C83" s="78"/>
      <c r="D83" s="78"/>
      <c r="E83" s="79"/>
      <c r="F83" s="79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104"/>
      <c r="AK83" s="88" t="s">
        <v>65</v>
      </c>
      <c r="AL83" s="80">
        <f>COUNTIF(AP83:CD83,"&gt;0")</f>
        <v>0</v>
      </c>
      <c r="AM83" s="88">
        <f>SUM(AO83-AL83*100)</f>
        <v>0</v>
      </c>
      <c r="AO83" s="91">
        <f>SUM(E62)</f>
        <v>0</v>
      </c>
      <c r="AP83" s="91">
        <f>SUM(E62)</f>
        <v>0</v>
      </c>
      <c r="AQ83" s="91">
        <f aca="true" t="shared" si="78" ref="AQ83:CD83">SUMIF(AP84,"&gt;99")</f>
        <v>0</v>
      </c>
      <c r="AR83" s="91">
        <f t="shared" si="78"/>
        <v>0</v>
      </c>
      <c r="AS83" s="91">
        <f t="shared" si="78"/>
        <v>0</v>
      </c>
      <c r="AT83" s="91">
        <f t="shared" si="78"/>
        <v>0</v>
      </c>
      <c r="AU83" s="91">
        <f t="shared" si="78"/>
        <v>0</v>
      </c>
      <c r="AV83" s="91">
        <f t="shared" si="78"/>
        <v>0</v>
      </c>
      <c r="AW83" s="91">
        <f t="shared" si="78"/>
        <v>0</v>
      </c>
      <c r="AX83" s="91">
        <f t="shared" si="78"/>
        <v>0</v>
      </c>
      <c r="AY83" s="91">
        <f t="shared" si="78"/>
        <v>0</v>
      </c>
      <c r="AZ83" s="91">
        <f t="shared" si="78"/>
        <v>0</v>
      </c>
      <c r="BA83" s="91">
        <f t="shared" si="78"/>
        <v>0</v>
      </c>
      <c r="BB83" s="91">
        <f t="shared" si="78"/>
        <v>0</v>
      </c>
      <c r="BC83" s="91">
        <f t="shared" si="78"/>
        <v>0</v>
      </c>
      <c r="BD83" s="91">
        <f t="shared" si="78"/>
        <v>0</v>
      </c>
      <c r="BE83" s="91">
        <f t="shared" si="78"/>
        <v>0</v>
      </c>
      <c r="BF83" s="91">
        <f t="shared" si="78"/>
        <v>0</v>
      </c>
      <c r="BG83" s="91">
        <f t="shared" si="78"/>
        <v>0</v>
      </c>
      <c r="BH83" s="91">
        <f t="shared" si="78"/>
        <v>0</v>
      </c>
      <c r="BI83" s="91">
        <f t="shared" si="78"/>
        <v>0</v>
      </c>
      <c r="BJ83" s="91">
        <f t="shared" si="78"/>
        <v>0</v>
      </c>
      <c r="BK83" s="91">
        <f t="shared" si="78"/>
        <v>0</v>
      </c>
      <c r="BL83" s="91">
        <f t="shared" si="78"/>
        <v>0</v>
      </c>
      <c r="BM83" s="91">
        <f t="shared" si="78"/>
        <v>0</v>
      </c>
      <c r="BN83" s="91">
        <f t="shared" si="78"/>
        <v>0</v>
      </c>
      <c r="BO83" s="91">
        <f t="shared" si="78"/>
        <v>0</v>
      </c>
      <c r="BP83" s="91">
        <f t="shared" si="78"/>
        <v>0</v>
      </c>
      <c r="BQ83" s="91">
        <f t="shared" si="78"/>
        <v>0</v>
      </c>
      <c r="BR83" s="91">
        <f t="shared" si="78"/>
        <v>0</v>
      </c>
      <c r="BS83" s="91">
        <f t="shared" si="78"/>
        <v>0</v>
      </c>
      <c r="BT83" s="91">
        <f t="shared" si="78"/>
        <v>0</v>
      </c>
      <c r="BU83" s="91">
        <f t="shared" si="78"/>
        <v>0</v>
      </c>
      <c r="BV83" s="91">
        <f t="shared" si="78"/>
        <v>0</v>
      </c>
      <c r="BW83" s="91">
        <f t="shared" si="78"/>
        <v>0</v>
      </c>
      <c r="BX83" s="91">
        <f t="shared" si="78"/>
        <v>0</v>
      </c>
      <c r="BY83" s="91">
        <f t="shared" si="78"/>
        <v>0</v>
      </c>
      <c r="BZ83" s="91">
        <f t="shared" si="78"/>
        <v>0</v>
      </c>
      <c r="CA83" s="91">
        <f t="shared" si="78"/>
        <v>0</v>
      </c>
      <c r="CB83" s="91">
        <f t="shared" si="78"/>
        <v>0</v>
      </c>
      <c r="CC83" s="91">
        <f t="shared" si="78"/>
        <v>0</v>
      </c>
      <c r="CD83" s="91">
        <f t="shared" si="78"/>
        <v>0</v>
      </c>
    </row>
    <row r="84" spans="1:82" ht="12.75">
      <c r="A84" s="78"/>
      <c r="B84" s="78"/>
      <c r="C84" s="78"/>
      <c r="D84" s="78"/>
      <c r="E84" s="79"/>
      <c r="F84" s="79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104"/>
      <c r="AK84" s="88"/>
      <c r="AL84" s="88"/>
      <c r="AM84" s="88"/>
      <c r="AO84" s="91"/>
      <c r="AP84" s="91">
        <f aca="true" t="shared" si="79" ref="AP84:CD84">SUM(AP83-100)</f>
        <v>-100</v>
      </c>
      <c r="AQ84" s="91">
        <f t="shared" si="79"/>
        <v>-100</v>
      </c>
      <c r="AR84" s="91">
        <f t="shared" si="79"/>
        <v>-100</v>
      </c>
      <c r="AS84" s="91">
        <f t="shared" si="79"/>
        <v>-100</v>
      </c>
      <c r="AT84" s="91">
        <f t="shared" si="79"/>
        <v>-100</v>
      </c>
      <c r="AU84" s="91">
        <f t="shared" si="79"/>
        <v>-100</v>
      </c>
      <c r="AV84" s="91">
        <f t="shared" si="79"/>
        <v>-100</v>
      </c>
      <c r="AW84" s="91">
        <f t="shared" si="79"/>
        <v>-100</v>
      </c>
      <c r="AX84" s="91">
        <f t="shared" si="79"/>
        <v>-100</v>
      </c>
      <c r="AY84" s="91">
        <f t="shared" si="79"/>
        <v>-100</v>
      </c>
      <c r="AZ84" s="91">
        <f t="shared" si="79"/>
        <v>-100</v>
      </c>
      <c r="BA84" s="91">
        <f t="shared" si="79"/>
        <v>-100</v>
      </c>
      <c r="BB84" s="91">
        <f t="shared" si="79"/>
        <v>-100</v>
      </c>
      <c r="BC84" s="91">
        <f t="shared" si="79"/>
        <v>-100</v>
      </c>
      <c r="BD84" s="91">
        <f t="shared" si="79"/>
        <v>-100</v>
      </c>
      <c r="BE84" s="91">
        <f t="shared" si="79"/>
        <v>-100</v>
      </c>
      <c r="BF84" s="91">
        <f t="shared" si="79"/>
        <v>-100</v>
      </c>
      <c r="BG84" s="91">
        <f t="shared" si="79"/>
        <v>-100</v>
      </c>
      <c r="BH84" s="91">
        <f t="shared" si="79"/>
        <v>-100</v>
      </c>
      <c r="BI84" s="91">
        <f t="shared" si="79"/>
        <v>-100</v>
      </c>
      <c r="BJ84" s="91">
        <f t="shared" si="79"/>
        <v>-100</v>
      </c>
      <c r="BK84" s="91">
        <f t="shared" si="79"/>
        <v>-100</v>
      </c>
      <c r="BL84" s="91">
        <f t="shared" si="79"/>
        <v>-100</v>
      </c>
      <c r="BM84" s="91">
        <f t="shared" si="79"/>
        <v>-100</v>
      </c>
      <c r="BN84" s="91">
        <f t="shared" si="79"/>
        <v>-100</v>
      </c>
      <c r="BO84" s="91">
        <f t="shared" si="79"/>
        <v>-100</v>
      </c>
      <c r="BP84" s="91">
        <f t="shared" si="79"/>
        <v>-100</v>
      </c>
      <c r="BQ84" s="91">
        <f t="shared" si="79"/>
        <v>-100</v>
      </c>
      <c r="BR84" s="91">
        <f t="shared" si="79"/>
        <v>-100</v>
      </c>
      <c r="BS84" s="91">
        <f t="shared" si="79"/>
        <v>-100</v>
      </c>
      <c r="BT84" s="91">
        <f t="shared" si="79"/>
        <v>-100</v>
      </c>
      <c r="BU84" s="91">
        <f t="shared" si="79"/>
        <v>-100</v>
      </c>
      <c r="BV84" s="91">
        <f t="shared" si="79"/>
        <v>-100</v>
      </c>
      <c r="BW84" s="91">
        <f t="shared" si="79"/>
        <v>-100</v>
      </c>
      <c r="BX84" s="91">
        <f t="shared" si="79"/>
        <v>-100</v>
      </c>
      <c r="BY84" s="91">
        <f t="shared" si="79"/>
        <v>-100</v>
      </c>
      <c r="BZ84" s="91">
        <f t="shared" si="79"/>
        <v>-100</v>
      </c>
      <c r="CA84" s="91">
        <f t="shared" si="79"/>
        <v>-100</v>
      </c>
      <c r="CB84" s="91">
        <f t="shared" si="79"/>
        <v>-100</v>
      </c>
      <c r="CC84" s="91">
        <f t="shared" si="79"/>
        <v>-100</v>
      </c>
      <c r="CD84" s="91">
        <f t="shared" si="79"/>
        <v>-100</v>
      </c>
    </row>
    <row r="85" spans="1:82" ht="12.75">
      <c r="A85" s="78"/>
      <c r="B85" s="78"/>
      <c r="C85" s="78"/>
      <c r="D85" s="78"/>
      <c r="E85" s="79"/>
      <c r="F85" s="79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104"/>
      <c r="AK85" s="88" t="s">
        <v>66</v>
      </c>
      <c r="AL85" s="80">
        <f>COUNTIF(AP85:CD85,"&gt;0")</f>
        <v>0</v>
      </c>
      <c r="AM85" s="88">
        <f>SUM(AO85-AL85*100)</f>
        <v>0</v>
      </c>
      <c r="AO85" s="91">
        <f>SUM(E63)</f>
        <v>0</v>
      </c>
      <c r="AP85" s="91">
        <f>SUM(E63)</f>
        <v>0</v>
      </c>
      <c r="AQ85" s="91">
        <f aca="true" t="shared" si="80" ref="AQ85:CD85">SUMIF(AP86,"&gt;99")</f>
        <v>0</v>
      </c>
      <c r="AR85" s="91">
        <f t="shared" si="80"/>
        <v>0</v>
      </c>
      <c r="AS85" s="91">
        <f t="shared" si="80"/>
        <v>0</v>
      </c>
      <c r="AT85" s="91">
        <f t="shared" si="80"/>
        <v>0</v>
      </c>
      <c r="AU85" s="91">
        <f t="shared" si="80"/>
        <v>0</v>
      </c>
      <c r="AV85" s="91">
        <f t="shared" si="80"/>
        <v>0</v>
      </c>
      <c r="AW85" s="91">
        <f t="shared" si="80"/>
        <v>0</v>
      </c>
      <c r="AX85" s="91">
        <f t="shared" si="80"/>
        <v>0</v>
      </c>
      <c r="AY85" s="91">
        <f t="shared" si="80"/>
        <v>0</v>
      </c>
      <c r="AZ85" s="91">
        <f t="shared" si="80"/>
        <v>0</v>
      </c>
      <c r="BA85" s="91">
        <f t="shared" si="80"/>
        <v>0</v>
      </c>
      <c r="BB85" s="91">
        <f t="shared" si="80"/>
        <v>0</v>
      </c>
      <c r="BC85" s="91">
        <f t="shared" si="80"/>
        <v>0</v>
      </c>
      <c r="BD85" s="91">
        <f t="shared" si="80"/>
        <v>0</v>
      </c>
      <c r="BE85" s="91">
        <f t="shared" si="80"/>
        <v>0</v>
      </c>
      <c r="BF85" s="91">
        <f t="shared" si="80"/>
        <v>0</v>
      </c>
      <c r="BG85" s="91">
        <f t="shared" si="80"/>
        <v>0</v>
      </c>
      <c r="BH85" s="91">
        <f t="shared" si="80"/>
        <v>0</v>
      </c>
      <c r="BI85" s="91">
        <f t="shared" si="80"/>
        <v>0</v>
      </c>
      <c r="BJ85" s="91">
        <f t="shared" si="80"/>
        <v>0</v>
      </c>
      <c r="BK85" s="91">
        <f t="shared" si="80"/>
        <v>0</v>
      </c>
      <c r="BL85" s="91">
        <f t="shared" si="80"/>
        <v>0</v>
      </c>
      <c r="BM85" s="91">
        <f t="shared" si="80"/>
        <v>0</v>
      </c>
      <c r="BN85" s="91">
        <f t="shared" si="80"/>
        <v>0</v>
      </c>
      <c r="BO85" s="91">
        <f t="shared" si="80"/>
        <v>0</v>
      </c>
      <c r="BP85" s="91">
        <f t="shared" si="80"/>
        <v>0</v>
      </c>
      <c r="BQ85" s="91">
        <f t="shared" si="80"/>
        <v>0</v>
      </c>
      <c r="BR85" s="91">
        <f t="shared" si="80"/>
        <v>0</v>
      </c>
      <c r="BS85" s="91">
        <f t="shared" si="80"/>
        <v>0</v>
      </c>
      <c r="BT85" s="91">
        <f t="shared" si="80"/>
        <v>0</v>
      </c>
      <c r="BU85" s="91">
        <f t="shared" si="80"/>
        <v>0</v>
      </c>
      <c r="BV85" s="91">
        <f t="shared" si="80"/>
        <v>0</v>
      </c>
      <c r="BW85" s="91">
        <f t="shared" si="80"/>
        <v>0</v>
      </c>
      <c r="BX85" s="91">
        <f t="shared" si="80"/>
        <v>0</v>
      </c>
      <c r="BY85" s="91">
        <f t="shared" si="80"/>
        <v>0</v>
      </c>
      <c r="BZ85" s="91">
        <f t="shared" si="80"/>
        <v>0</v>
      </c>
      <c r="CA85" s="91">
        <f t="shared" si="80"/>
        <v>0</v>
      </c>
      <c r="CB85" s="91">
        <f t="shared" si="80"/>
        <v>0</v>
      </c>
      <c r="CC85" s="91">
        <f t="shared" si="80"/>
        <v>0</v>
      </c>
      <c r="CD85" s="91">
        <f t="shared" si="80"/>
        <v>0</v>
      </c>
    </row>
    <row r="86" spans="1:82" ht="12.75">
      <c r="A86" s="78"/>
      <c r="B86" s="78"/>
      <c r="C86" s="78"/>
      <c r="D86" s="78"/>
      <c r="E86" s="79"/>
      <c r="F86" s="79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104"/>
      <c r="AK86" s="88"/>
      <c r="AL86" s="88"/>
      <c r="AM86" s="88"/>
      <c r="AO86" s="91"/>
      <c r="AP86" s="91">
        <f aca="true" t="shared" si="81" ref="AP86:CD86">SUM(AP85-100)</f>
        <v>-100</v>
      </c>
      <c r="AQ86" s="91">
        <f t="shared" si="81"/>
        <v>-100</v>
      </c>
      <c r="AR86" s="91">
        <f t="shared" si="81"/>
        <v>-100</v>
      </c>
      <c r="AS86" s="91">
        <f t="shared" si="81"/>
        <v>-100</v>
      </c>
      <c r="AT86" s="91">
        <f t="shared" si="81"/>
        <v>-100</v>
      </c>
      <c r="AU86" s="91">
        <f t="shared" si="81"/>
        <v>-100</v>
      </c>
      <c r="AV86" s="91">
        <f t="shared" si="81"/>
        <v>-100</v>
      </c>
      <c r="AW86" s="91">
        <f t="shared" si="81"/>
        <v>-100</v>
      </c>
      <c r="AX86" s="91">
        <f t="shared" si="81"/>
        <v>-100</v>
      </c>
      <c r="AY86" s="91">
        <f t="shared" si="81"/>
        <v>-100</v>
      </c>
      <c r="AZ86" s="91">
        <f t="shared" si="81"/>
        <v>-100</v>
      </c>
      <c r="BA86" s="91">
        <f t="shared" si="81"/>
        <v>-100</v>
      </c>
      <c r="BB86" s="91">
        <f t="shared" si="81"/>
        <v>-100</v>
      </c>
      <c r="BC86" s="91">
        <f t="shared" si="81"/>
        <v>-100</v>
      </c>
      <c r="BD86" s="91">
        <f t="shared" si="81"/>
        <v>-100</v>
      </c>
      <c r="BE86" s="91">
        <f t="shared" si="81"/>
        <v>-100</v>
      </c>
      <c r="BF86" s="91">
        <f t="shared" si="81"/>
        <v>-100</v>
      </c>
      <c r="BG86" s="91">
        <f t="shared" si="81"/>
        <v>-100</v>
      </c>
      <c r="BH86" s="91">
        <f t="shared" si="81"/>
        <v>-100</v>
      </c>
      <c r="BI86" s="91">
        <f t="shared" si="81"/>
        <v>-100</v>
      </c>
      <c r="BJ86" s="91">
        <f t="shared" si="81"/>
        <v>-100</v>
      </c>
      <c r="BK86" s="91">
        <f t="shared" si="81"/>
        <v>-100</v>
      </c>
      <c r="BL86" s="91">
        <f t="shared" si="81"/>
        <v>-100</v>
      </c>
      <c r="BM86" s="91">
        <f t="shared" si="81"/>
        <v>-100</v>
      </c>
      <c r="BN86" s="91">
        <f t="shared" si="81"/>
        <v>-100</v>
      </c>
      <c r="BO86" s="91">
        <f t="shared" si="81"/>
        <v>-100</v>
      </c>
      <c r="BP86" s="91">
        <f t="shared" si="81"/>
        <v>-100</v>
      </c>
      <c r="BQ86" s="91">
        <f t="shared" si="81"/>
        <v>-100</v>
      </c>
      <c r="BR86" s="91">
        <f t="shared" si="81"/>
        <v>-100</v>
      </c>
      <c r="BS86" s="91">
        <f t="shared" si="81"/>
        <v>-100</v>
      </c>
      <c r="BT86" s="91">
        <f t="shared" si="81"/>
        <v>-100</v>
      </c>
      <c r="BU86" s="91">
        <f t="shared" si="81"/>
        <v>-100</v>
      </c>
      <c r="BV86" s="91">
        <f t="shared" si="81"/>
        <v>-100</v>
      </c>
      <c r="BW86" s="91">
        <f t="shared" si="81"/>
        <v>-100</v>
      </c>
      <c r="BX86" s="91">
        <f t="shared" si="81"/>
        <v>-100</v>
      </c>
      <c r="BY86" s="91">
        <f t="shared" si="81"/>
        <v>-100</v>
      </c>
      <c r="BZ86" s="91">
        <f t="shared" si="81"/>
        <v>-100</v>
      </c>
      <c r="CA86" s="91">
        <f t="shared" si="81"/>
        <v>-100</v>
      </c>
      <c r="CB86" s="91">
        <f t="shared" si="81"/>
        <v>-100</v>
      </c>
      <c r="CC86" s="91">
        <f t="shared" si="81"/>
        <v>-100</v>
      </c>
      <c r="CD86" s="91">
        <f t="shared" si="81"/>
        <v>-100</v>
      </c>
    </row>
    <row r="87" spans="1:82" ht="12.75">
      <c r="A87" s="78"/>
      <c r="B87" s="78"/>
      <c r="C87" s="78"/>
      <c r="D87" s="78"/>
      <c r="E87" s="79"/>
      <c r="F87" s="79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104"/>
      <c r="AK87" s="88" t="s">
        <v>65</v>
      </c>
      <c r="AL87" s="80">
        <f>COUNTIF(AP87:CD87,"&gt;0")</f>
        <v>0</v>
      </c>
      <c r="AM87" s="88">
        <f>SUM(AO87-AL87*100)</f>
        <v>0</v>
      </c>
      <c r="AO87" s="91">
        <f>SUM(E64)</f>
        <v>0</v>
      </c>
      <c r="AP87" s="91">
        <f>SUM(E64)</f>
        <v>0</v>
      </c>
      <c r="AQ87" s="91">
        <f aca="true" t="shared" si="82" ref="AQ87:CD87">SUMIF(AP88,"&gt;99")</f>
        <v>0</v>
      </c>
      <c r="AR87" s="91">
        <f t="shared" si="82"/>
        <v>0</v>
      </c>
      <c r="AS87" s="91">
        <f t="shared" si="82"/>
        <v>0</v>
      </c>
      <c r="AT87" s="91">
        <f t="shared" si="82"/>
        <v>0</v>
      </c>
      <c r="AU87" s="91">
        <f t="shared" si="82"/>
        <v>0</v>
      </c>
      <c r="AV87" s="91">
        <f t="shared" si="82"/>
        <v>0</v>
      </c>
      <c r="AW87" s="91">
        <f t="shared" si="82"/>
        <v>0</v>
      </c>
      <c r="AX87" s="91">
        <f t="shared" si="82"/>
        <v>0</v>
      </c>
      <c r="AY87" s="91">
        <f t="shared" si="82"/>
        <v>0</v>
      </c>
      <c r="AZ87" s="91">
        <f t="shared" si="82"/>
        <v>0</v>
      </c>
      <c r="BA87" s="91">
        <f t="shared" si="82"/>
        <v>0</v>
      </c>
      <c r="BB87" s="91">
        <f t="shared" si="82"/>
        <v>0</v>
      </c>
      <c r="BC87" s="91">
        <f t="shared" si="82"/>
        <v>0</v>
      </c>
      <c r="BD87" s="91">
        <f t="shared" si="82"/>
        <v>0</v>
      </c>
      <c r="BE87" s="91">
        <f t="shared" si="82"/>
        <v>0</v>
      </c>
      <c r="BF87" s="91">
        <f t="shared" si="82"/>
        <v>0</v>
      </c>
      <c r="BG87" s="91">
        <f t="shared" si="82"/>
        <v>0</v>
      </c>
      <c r="BH87" s="91">
        <f t="shared" si="82"/>
        <v>0</v>
      </c>
      <c r="BI87" s="91">
        <f t="shared" si="82"/>
        <v>0</v>
      </c>
      <c r="BJ87" s="91">
        <f t="shared" si="82"/>
        <v>0</v>
      </c>
      <c r="BK87" s="91">
        <f t="shared" si="82"/>
        <v>0</v>
      </c>
      <c r="BL87" s="91">
        <f t="shared" si="82"/>
        <v>0</v>
      </c>
      <c r="BM87" s="91">
        <f t="shared" si="82"/>
        <v>0</v>
      </c>
      <c r="BN87" s="91">
        <f t="shared" si="82"/>
        <v>0</v>
      </c>
      <c r="BO87" s="91">
        <f t="shared" si="82"/>
        <v>0</v>
      </c>
      <c r="BP87" s="91">
        <f t="shared" si="82"/>
        <v>0</v>
      </c>
      <c r="BQ87" s="91">
        <f t="shared" si="82"/>
        <v>0</v>
      </c>
      <c r="BR87" s="91">
        <f t="shared" si="82"/>
        <v>0</v>
      </c>
      <c r="BS87" s="91">
        <f t="shared" si="82"/>
        <v>0</v>
      </c>
      <c r="BT87" s="91">
        <f t="shared" si="82"/>
        <v>0</v>
      </c>
      <c r="BU87" s="91">
        <f t="shared" si="82"/>
        <v>0</v>
      </c>
      <c r="BV87" s="91">
        <f t="shared" si="82"/>
        <v>0</v>
      </c>
      <c r="BW87" s="91">
        <f t="shared" si="82"/>
        <v>0</v>
      </c>
      <c r="BX87" s="91">
        <f t="shared" si="82"/>
        <v>0</v>
      </c>
      <c r="BY87" s="91">
        <f t="shared" si="82"/>
        <v>0</v>
      </c>
      <c r="BZ87" s="91">
        <f t="shared" si="82"/>
        <v>0</v>
      </c>
      <c r="CA87" s="91">
        <f t="shared" si="82"/>
        <v>0</v>
      </c>
      <c r="CB87" s="91">
        <f t="shared" si="82"/>
        <v>0</v>
      </c>
      <c r="CC87" s="91">
        <f t="shared" si="82"/>
        <v>0</v>
      </c>
      <c r="CD87" s="91">
        <f t="shared" si="82"/>
        <v>0</v>
      </c>
    </row>
    <row r="88" spans="1:82" ht="13.5" thickBot="1">
      <c r="A88" s="78"/>
      <c r="B88" s="78"/>
      <c r="C88" s="78"/>
      <c r="D88" s="78"/>
      <c r="E88" s="79"/>
      <c r="F88" s="79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104"/>
      <c r="AK88" s="88" t="s">
        <v>59</v>
      </c>
      <c r="AL88" s="88"/>
      <c r="AM88" s="88"/>
      <c r="AN88" s="99"/>
      <c r="AO88" s="91"/>
      <c r="AP88" s="91">
        <f aca="true" t="shared" si="83" ref="AP88:CD88">SUM(AP87-100)</f>
        <v>-100</v>
      </c>
      <c r="AQ88" s="91">
        <f t="shared" si="83"/>
        <v>-100</v>
      </c>
      <c r="AR88" s="91">
        <f t="shared" si="83"/>
        <v>-100</v>
      </c>
      <c r="AS88" s="91">
        <f t="shared" si="83"/>
        <v>-100</v>
      </c>
      <c r="AT88" s="91">
        <f t="shared" si="83"/>
        <v>-100</v>
      </c>
      <c r="AU88" s="91">
        <f t="shared" si="83"/>
        <v>-100</v>
      </c>
      <c r="AV88" s="91">
        <f t="shared" si="83"/>
        <v>-100</v>
      </c>
      <c r="AW88" s="91">
        <f t="shared" si="83"/>
        <v>-100</v>
      </c>
      <c r="AX88" s="91">
        <f t="shared" si="83"/>
        <v>-100</v>
      </c>
      <c r="AY88" s="91">
        <f t="shared" si="83"/>
        <v>-100</v>
      </c>
      <c r="AZ88" s="91">
        <f t="shared" si="83"/>
        <v>-100</v>
      </c>
      <c r="BA88" s="91">
        <f t="shared" si="83"/>
        <v>-100</v>
      </c>
      <c r="BB88" s="91">
        <f t="shared" si="83"/>
        <v>-100</v>
      </c>
      <c r="BC88" s="91">
        <f t="shared" si="83"/>
        <v>-100</v>
      </c>
      <c r="BD88" s="91">
        <f t="shared" si="83"/>
        <v>-100</v>
      </c>
      <c r="BE88" s="91">
        <f t="shared" si="83"/>
        <v>-100</v>
      </c>
      <c r="BF88" s="91">
        <f t="shared" si="83"/>
        <v>-100</v>
      </c>
      <c r="BG88" s="91">
        <f t="shared" si="83"/>
        <v>-100</v>
      </c>
      <c r="BH88" s="91">
        <f t="shared" si="83"/>
        <v>-100</v>
      </c>
      <c r="BI88" s="91">
        <f t="shared" si="83"/>
        <v>-100</v>
      </c>
      <c r="BJ88" s="91">
        <f t="shared" si="83"/>
        <v>-100</v>
      </c>
      <c r="BK88" s="91">
        <f t="shared" si="83"/>
        <v>-100</v>
      </c>
      <c r="BL88" s="91">
        <f t="shared" si="83"/>
        <v>-100</v>
      </c>
      <c r="BM88" s="91">
        <f t="shared" si="83"/>
        <v>-100</v>
      </c>
      <c r="BN88" s="91">
        <f t="shared" si="83"/>
        <v>-100</v>
      </c>
      <c r="BO88" s="91">
        <f t="shared" si="83"/>
        <v>-100</v>
      </c>
      <c r="BP88" s="91">
        <f t="shared" si="83"/>
        <v>-100</v>
      </c>
      <c r="BQ88" s="91">
        <f t="shared" si="83"/>
        <v>-100</v>
      </c>
      <c r="BR88" s="91">
        <f t="shared" si="83"/>
        <v>-100</v>
      </c>
      <c r="BS88" s="91">
        <f t="shared" si="83"/>
        <v>-100</v>
      </c>
      <c r="BT88" s="91">
        <f t="shared" si="83"/>
        <v>-100</v>
      </c>
      <c r="BU88" s="91">
        <f t="shared" si="83"/>
        <v>-100</v>
      </c>
      <c r="BV88" s="91">
        <f t="shared" si="83"/>
        <v>-100</v>
      </c>
      <c r="BW88" s="91">
        <f t="shared" si="83"/>
        <v>-100</v>
      </c>
      <c r="BX88" s="91">
        <f t="shared" si="83"/>
        <v>-100</v>
      </c>
      <c r="BY88" s="91">
        <f t="shared" si="83"/>
        <v>-100</v>
      </c>
      <c r="BZ88" s="91">
        <f t="shared" si="83"/>
        <v>-100</v>
      </c>
      <c r="CA88" s="91">
        <f t="shared" si="83"/>
        <v>-100</v>
      </c>
      <c r="CB88" s="91">
        <f t="shared" si="83"/>
        <v>-100</v>
      </c>
      <c r="CC88" s="91">
        <f t="shared" si="83"/>
        <v>-100</v>
      </c>
      <c r="CD88" s="91">
        <f t="shared" si="83"/>
        <v>-100</v>
      </c>
    </row>
    <row r="89" spans="1:41" ht="14.25" customHeight="1" thickBot="1" thickTop="1">
      <c r="A89" s="78"/>
      <c r="B89" s="105"/>
      <c r="C89" s="106"/>
      <c r="D89" s="106"/>
      <c r="E89" s="107"/>
      <c r="F89" s="287" t="s">
        <v>69</v>
      </c>
      <c r="G89" s="287"/>
      <c r="H89" s="287"/>
      <c r="I89" s="287"/>
      <c r="J89" s="287"/>
      <c r="K89" s="287"/>
      <c r="L89" s="287"/>
      <c r="M89" s="287"/>
      <c r="N89" s="287"/>
      <c r="O89" s="287"/>
      <c r="P89" s="106"/>
      <c r="Q89" s="106"/>
      <c r="R89" s="106"/>
      <c r="S89" s="106"/>
      <c r="T89" s="106"/>
      <c r="U89" s="10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109"/>
      <c r="AK89" s="110"/>
      <c r="AL89" s="110"/>
      <c r="AM89" s="110"/>
      <c r="AN89" s="110"/>
      <c r="AO89" s="99"/>
    </row>
    <row r="90" spans="1:41" ht="6.75" customHeight="1" thickTop="1">
      <c r="A90" s="78"/>
      <c r="B90" s="111"/>
      <c r="C90" s="112"/>
      <c r="D90" s="113"/>
      <c r="E90" s="114"/>
      <c r="F90" s="114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5"/>
      <c r="U90" s="116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117"/>
    </row>
    <row r="91" spans="1:41" ht="18">
      <c r="A91" s="78"/>
      <c r="B91" s="111"/>
      <c r="C91" s="118"/>
      <c r="D91" s="277" t="s">
        <v>22</v>
      </c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9"/>
      <c r="T91" s="119"/>
      <c r="U91" s="116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120" t="s">
        <v>11</v>
      </c>
    </row>
    <row r="92" spans="1:43" ht="13.5" customHeight="1" thickBot="1">
      <c r="A92" s="78"/>
      <c r="B92" s="111"/>
      <c r="C92" s="118"/>
      <c r="D92" s="81"/>
      <c r="E92" s="121"/>
      <c r="F92" s="12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119"/>
      <c r="U92" s="116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117"/>
      <c r="AP92" s="122" t="s">
        <v>12</v>
      </c>
      <c r="AQ92" s="123"/>
    </row>
    <row r="93" spans="1:58" ht="13.5" thickTop="1">
      <c r="A93" s="78"/>
      <c r="B93" s="111"/>
      <c r="C93" s="118"/>
      <c r="D93" s="124" t="s">
        <v>23</v>
      </c>
      <c r="E93" s="280" t="s">
        <v>1</v>
      </c>
      <c r="F93" s="281"/>
      <c r="G93" s="282" t="s">
        <v>2</v>
      </c>
      <c r="H93" s="283"/>
      <c r="I93" s="284" t="s">
        <v>1</v>
      </c>
      <c r="J93" s="285"/>
      <c r="K93" s="282" t="s">
        <v>2</v>
      </c>
      <c r="L93" s="283"/>
      <c r="M93" s="284" t="s">
        <v>1</v>
      </c>
      <c r="N93" s="285"/>
      <c r="O93" s="282" t="s">
        <v>2</v>
      </c>
      <c r="P93" s="283"/>
      <c r="Q93" s="125"/>
      <c r="R93" s="284" t="s">
        <v>19</v>
      </c>
      <c r="S93" s="285"/>
      <c r="T93" s="126"/>
      <c r="U93" s="127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78"/>
      <c r="AO93" s="117"/>
      <c r="AP93" s="267" t="s">
        <v>1</v>
      </c>
      <c r="AQ93" s="267"/>
      <c r="AR93" s="128"/>
      <c r="AS93" s="267" t="s">
        <v>2</v>
      </c>
      <c r="AT93" s="267"/>
      <c r="AU93" s="128"/>
      <c r="AV93" s="267" t="s">
        <v>1</v>
      </c>
      <c r="AW93" s="267"/>
      <c r="AX93" s="128"/>
      <c r="AY93" s="267" t="s">
        <v>2</v>
      </c>
      <c r="AZ93" s="267"/>
      <c r="BA93" s="129"/>
      <c r="BB93" s="267" t="s">
        <v>1</v>
      </c>
      <c r="BC93" s="267"/>
      <c r="BD93" s="128"/>
      <c r="BE93" s="267" t="s">
        <v>2</v>
      </c>
      <c r="BF93" s="267"/>
    </row>
    <row r="94" spans="1:58" ht="13.5" thickBot="1">
      <c r="A94" s="78"/>
      <c r="B94" s="111"/>
      <c r="C94" s="118"/>
      <c r="D94" s="130">
        <v>38011</v>
      </c>
      <c r="E94" s="131" t="s">
        <v>3</v>
      </c>
      <c r="F94" s="132" t="s">
        <v>4</v>
      </c>
      <c r="G94" s="133" t="s">
        <v>3</v>
      </c>
      <c r="H94" s="134" t="s">
        <v>4</v>
      </c>
      <c r="I94" s="133" t="s">
        <v>3</v>
      </c>
      <c r="J94" s="134" t="s">
        <v>4</v>
      </c>
      <c r="K94" s="133" t="s">
        <v>3</v>
      </c>
      <c r="L94" s="134" t="s">
        <v>4</v>
      </c>
      <c r="M94" s="133" t="s">
        <v>3</v>
      </c>
      <c r="N94" s="134" t="s">
        <v>4</v>
      </c>
      <c r="O94" s="133" t="s">
        <v>3</v>
      </c>
      <c r="P94" s="134" t="s">
        <v>4</v>
      </c>
      <c r="Q94" s="83"/>
      <c r="R94" s="133" t="s">
        <v>3</v>
      </c>
      <c r="S94" s="134" t="s">
        <v>4</v>
      </c>
      <c r="T94" s="126"/>
      <c r="U94" s="127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78"/>
      <c r="AO94" s="117"/>
      <c r="AP94" s="135" t="s">
        <v>3</v>
      </c>
      <c r="AQ94" s="136" t="s">
        <v>4</v>
      </c>
      <c r="AR94" s="137"/>
      <c r="AS94" s="135" t="s">
        <v>3</v>
      </c>
      <c r="AT94" s="136" t="s">
        <v>4</v>
      </c>
      <c r="AU94" s="137"/>
      <c r="AV94" s="135" t="s">
        <v>3</v>
      </c>
      <c r="AW94" s="136" t="s">
        <v>4</v>
      </c>
      <c r="AX94" s="137"/>
      <c r="AY94" s="135" t="s">
        <v>3</v>
      </c>
      <c r="AZ94" s="136" t="s">
        <v>4</v>
      </c>
      <c r="BA94" s="138"/>
      <c r="BB94" s="135" t="s">
        <v>3</v>
      </c>
      <c r="BC94" s="136" t="s">
        <v>4</v>
      </c>
      <c r="BD94" s="137"/>
      <c r="BE94" s="135" t="s">
        <v>3</v>
      </c>
      <c r="BF94" s="136" t="s">
        <v>4</v>
      </c>
    </row>
    <row r="95" spans="1:63" ht="10.5" customHeight="1">
      <c r="A95" s="78"/>
      <c r="B95" s="111"/>
      <c r="C95" s="118"/>
      <c r="D95" s="139"/>
      <c r="E95" s="140"/>
      <c r="F95" s="141"/>
      <c r="G95" s="142"/>
      <c r="H95" s="126"/>
      <c r="I95" s="142"/>
      <c r="J95" s="126"/>
      <c r="K95" s="142"/>
      <c r="L95" s="126"/>
      <c r="M95" s="142"/>
      <c r="N95" s="126"/>
      <c r="O95" s="142"/>
      <c r="P95" s="126"/>
      <c r="Q95" s="84"/>
      <c r="R95" s="142"/>
      <c r="S95" s="126"/>
      <c r="T95" s="126"/>
      <c r="U95" s="127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78"/>
      <c r="AO95" s="117"/>
      <c r="AP95" s="122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80" t="s">
        <v>13</v>
      </c>
      <c r="BH95" s="80" t="s">
        <v>15</v>
      </c>
      <c r="BI95" s="80" t="s">
        <v>16</v>
      </c>
      <c r="BJ95" s="80" t="s">
        <v>17</v>
      </c>
      <c r="BK95" s="143" t="s">
        <v>14</v>
      </c>
    </row>
    <row r="96" spans="1:141" ht="12.75">
      <c r="A96" s="78"/>
      <c r="B96" s="111"/>
      <c r="C96" s="118"/>
      <c r="D96" s="144" t="s">
        <v>25</v>
      </c>
      <c r="E96" s="145">
        <f>SUM(AL5)</f>
        <v>0</v>
      </c>
      <c r="F96" s="184">
        <f>SUM(AM5)</f>
        <v>0</v>
      </c>
      <c r="G96" s="146">
        <f>SUM(AL7)</f>
        <v>0</v>
      </c>
      <c r="H96" s="184">
        <f>SUM(AM7)</f>
        <v>0</v>
      </c>
      <c r="I96" s="145">
        <f>SUM(AL9)</f>
        <v>0</v>
      </c>
      <c r="J96" s="184">
        <f>SUM(AM9)</f>
        <v>0</v>
      </c>
      <c r="K96" s="146">
        <f>SUM(AL11)</f>
        <v>0</v>
      </c>
      <c r="L96" s="184">
        <f>SUM(AM11)</f>
        <v>0</v>
      </c>
      <c r="M96" s="145">
        <f>SUM(AL13)</f>
        <v>0</v>
      </c>
      <c r="N96" s="184">
        <f>SUM(AM13)</f>
        <v>0</v>
      </c>
      <c r="O96" s="146">
        <f>SUM(AL15)</f>
        <v>0</v>
      </c>
      <c r="P96" s="184">
        <f>SUM(AM15)</f>
        <v>0</v>
      </c>
      <c r="Q96" s="147"/>
      <c r="R96" s="145">
        <f>SUM(BH96)</f>
        <v>0</v>
      </c>
      <c r="S96" s="184">
        <f>SUM(BI96)</f>
        <v>0</v>
      </c>
      <c r="T96" s="119"/>
      <c r="U96" s="116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78"/>
      <c r="AO96" s="117" t="s">
        <v>0</v>
      </c>
      <c r="AP96" s="148">
        <f>SUM(E96*60+F96)</f>
        <v>0</v>
      </c>
      <c r="AQ96" s="148"/>
      <c r="AS96" s="148">
        <f>SUM(G96*60+H96)</f>
        <v>0</v>
      </c>
      <c r="AT96" s="148"/>
      <c r="AV96" s="148">
        <f>SUM(I96*60+J96)</f>
        <v>0</v>
      </c>
      <c r="AW96" s="148"/>
      <c r="AY96" s="148">
        <f>SUM(K96*60+L96)</f>
        <v>0</v>
      </c>
      <c r="AZ96" s="148"/>
      <c r="BA96" s="99"/>
      <c r="BB96" s="149">
        <f>SUM(M96*60+N96)</f>
        <v>0</v>
      </c>
      <c r="BC96" s="148"/>
      <c r="BE96" s="149">
        <f>SUM(O96*60+P96)</f>
        <v>0</v>
      </c>
      <c r="BF96" s="148"/>
      <c r="BG96" s="150">
        <f>SUM(BE96-BB96+AY96-AV96+AS96-AP96)</f>
        <v>0</v>
      </c>
      <c r="BH96" s="80">
        <f>COUNTIF(BL96:EK96,"&gt;59")</f>
        <v>0</v>
      </c>
      <c r="BI96" s="80">
        <f>SUM(BG96-BJ96)</f>
        <v>0</v>
      </c>
      <c r="BJ96" s="80">
        <f>SUM(BH96*60)</f>
        <v>0</v>
      </c>
      <c r="BL96" s="80">
        <f>SUMIF(BG96,"&gt;59")</f>
        <v>0</v>
      </c>
      <c r="BM96" s="80">
        <f aca="true" t="shared" si="84" ref="BM96:DX96">SUMIF(BL97,"&gt;59")</f>
        <v>0</v>
      </c>
      <c r="BN96" s="80">
        <f t="shared" si="84"/>
        <v>0</v>
      </c>
      <c r="BO96" s="80">
        <f t="shared" si="84"/>
        <v>0</v>
      </c>
      <c r="BP96" s="80">
        <f t="shared" si="84"/>
        <v>0</v>
      </c>
      <c r="BQ96" s="80">
        <f t="shared" si="84"/>
        <v>0</v>
      </c>
      <c r="BR96" s="80">
        <f t="shared" si="84"/>
        <v>0</v>
      </c>
      <c r="BS96" s="80">
        <f t="shared" si="84"/>
        <v>0</v>
      </c>
      <c r="BT96" s="80">
        <f t="shared" si="84"/>
        <v>0</v>
      </c>
      <c r="BU96" s="80">
        <f t="shared" si="84"/>
        <v>0</v>
      </c>
      <c r="BV96" s="80">
        <f t="shared" si="84"/>
        <v>0</v>
      </c>
      <c r="BW96" s="80">
        <f t="shared" si="84"/>
        <v>0</v>
      </c>
      <c r="BX96" s="80">
        <f t="shared" si="84"/>
        <v>0</v>
      </c>
      <c r="BY96" s="80">
        <f t="shared" si="84"/>
        <v>0</v>
      </c>
      <c r="BZ96" s="80">
        <f t="shared" si="84"/>
        <v>0</v>
      </c>
      <c r="CA96" s="80">
        <f t="shared" si="84"/>
        <v>0</v>
      </c>
      <c r="CB96" s="80">
        <f t="shared" si="84"/>
        <v>0</v>
      </c>
      <c r="CC96" s="80">
        <f t="shared" si="84"/>
        <v>0</v>
      </c>
      <c r="CD96" s="80">
        <f t="shared" si="84"/>
        <v>0</v>
      </c>
      <c r="CE96" s="80">
        <f t="shared" si="84"/>
        <v>0</v>
      </c>
      <c r="CF96" s="80">
        <f t="shared" si="84"/>
        <v>0</v>
      </c>
      <c r="CG96" s="80">
        <f t="shared" si="84"/>
        <v>0</v>
      </c>
      <c r="CH96" s="80">
        <f t="shared" si="84"/>
        <v>0</v>
      </c>
      <c r="CI96" s="80">
        <f t="shared" si="84"/>
        <v>0</v>
      </c>
      <c r="CJ96" s="80">
        <f t="shared" si="84"/>
        <v>0</v>
      </c>
      <c r="CK96" s="80">
        <f t="shared" si="84"/>
        <v>0</v>
      </c>
      <c r="CL96" s="80">
        <f t="shared" si="84"/>
        <v>0</v>
      </c>
      <c r="CM96" s="80">
        <f t="shared" si="84"/>
        <v>0</v>
      </c>
      <c r="CN96" s="80">
        <f t="shared" si="84"/>
        <v>0</v>
      </c>
      <c r="CO96" s="80">
        <f t="shared" si="84"/>
        <v>0</v>
      </c>
      <c r="CP96" s="80">
        <f t="shared" si="84"/>
        <v>0</v>
      </c>
      <c r="CQ96" s="80">
        <f t="shared" si="84"/>
        <v>0</v>
      </c>
      <c r="CR96" s="80">
        <f t="shared" si="84"/>
        <v>0</v>
      </c>
      <c r="CS96" s="80">
        <f t="shared" si="84"/>
        <v>0</v>
      </c>
      <c r="CT96" s="80">
        <f t="shared" si="84"/>
        <v>0</v>
      </c>
      <c r="CU96" s="80">
        <f t="shared" si="84"/>
        <v>0</v>
      </c>
      <c r="CV96" s="80">
        <f t="shared" si="84"/>
        <v>0</v>
      </c>
      <c r="CW96" s="80">
        <f t="shared" si="84"/>
        <v>0</v>
      </c>
      <c r="CX96" s="80">
        <f t="shared" si="84"/>
        <v>0</v>
      </c>
      <c r="CY96" s="80">
        <f t="shared" si="84"/>
        <v>0</v>
      </c>
      <c r="CZ96" s="80">
        <f t="shared" si="84"/>
        <v>0</v>
      </c>
      <c r="DA96" s="80">
        <f t="shared" si="84"/>
        <v>0</v>
      </c>
      <c r="DB96" s="80">
        <f t="shared" si="84"/>
        <v>0</v>
      </c>
      <c r="DC96" s="80">
        <f t="shared" si="84"/>
        <v>0</v>
      </c>
      <c r="DD96" s="80">
        <f t="shared" si="84"/>
        <v>0</v>
      </c>
      <c r="DE96" s="80">
        <f t="shared" si="84"/>
        <v>0</v>
      </c>
      <c r="DF96" s="80">
        <f t="shared" si="84"/>
        <v>0</v>
      </c>
      <c r="DG96" s="80">
        <f t="shared" si="84"/>
        <v>0</v>
      </c>
      <c r="DH96" s="80">
        <f t="shared" si="84"/>
        <v>0</v>
      </c>
      <c r="DI96" s="80">
        <f t="shared" si="84"/>
        <v>0</v>
      </c>
      <c r="DJ96" s="80">
        <f t="shared" si="84"/>
        <v>0</v>
      </c>
      <c r="DK96" s="80">
        <f t="shared" si="84"/>
        <v>0</v>
      </c>
      <c r="DL96" s="80">
        <f t="shared" si="84"/>
        <v>0</v>
      </c>
      <c r="DM96" s="80">
        <f t="shared" si="84"/>
        <v>0</v>
      </c>
      <c r="DN96" s="80">
        <f t="shared" si="84"/>
        <v>0</v>
      </c>
      <c r="DO96" s="80">
        <f t="shared" si="84"/>
        <v>0</v>
      </c>
      <c r="DP96" s="80">
        <f t="shared" si="84"/>
        <v>0</v>
      </c>
      <c r="DQ96" s="80">
        <f t="shared" si="84"/>
        <v>0</v>
      </c>
      <c r="DR96" s="80">
        <f t="shared" si="84"/>
        <v>0</v>
      </c>
      <c r="DS96" s="80">
        <f t="shared" si="84"/>
        <v>0</v>
      </c>
      <c r="DT96" s="80">
        <f t="shared" si="84"/>
        <v>0</v>
      </c>
      <c r="DU96" s="80">
        <f t="shared" si="84"/>
        <v>0</v>
      </c>
      <c r="DV96" s="80">
        <f t="shared" si="84"/>
        <v>0</v>
      </c>
      <c r="DW96" s="80">
        <f t="shared" si="84"/>
        <v>0</v>
      </c>
      <c r="DX96" s="80">
        <f t="shared" si="84"/>
        <v>0</v>
      </c>
      <c r="DY96" s="80">
        <f aca="true" t="shared" si="85" ref="DY96:EK96">SUMIF(DX97,"&gt;59")</f>
        <v>0</v>
      </c>
      <c r="DZ96" s="80">
        <f t="shared" si="85"/>
        <v>0</v>
      </c>
      <c r="EA96" s="80">
        <f t="shared" si="85"/>
        <v>0</v>
      </c>
      <c r="EB96" s="80">
        <f t="shared" si="85"/>
        <v>0</v>
      </c>
      <c r="EC96" s="80">
        <f t="shared" si="85"/>
        <v>0</v>
      </c>
      <c r="ED96" s="80">
        <f t="shared" si="85"/>
        <v>0</v>
      </c>
      <c r="EE96" s="80">
        <f t="shared" si="85"/>
        <v>0</v>
      </c>
      <c r="EF96" s="80">
        <f t="shared" si="85"/>
        <v>0</v>
      </c>
      <c r="EG96" s="80">
        <f t="shared" si="85"/>
        <v>0</v>
      </c>
      <c r="EH96" s="80">
        <f t="shared" si="85"/>
        <v>0</v>
      </c>
      <c r="EI96" s="80">
        <f t="shared" si="85"/>
        <v>0</v>
      </c>
      <c r="EJ96" s="80">
        <f t="shared" si="85"/>
        <v>0</v>
      </c>
      <c r="EK96" s="80">
        <f t="shared" si="85"/>
        <v>0</v>
      </c>
    </row>
    <row r="97" spans="1:141" ht="6.75" customHeight="1">
      <c r="A97" s="78"/>
      <c r="B97" s="111"/>
      <c r="C97" s="118"/>
      <c r="D97" s="151"/>
      <c r="E97" s="62"/>
      <c r="F97" s="301"/>
      <c r="G97" s="67"/>
      <c r="H97" s="184"/>
      <c r="I97" s="62"/>
      <c r="J97" s="184"/>
      <c r="K97" s="67"/>
      <c r="L97" s="184"/>
      <c r="M97" s="62"/>
      <c r="N97" s="184"/>
      <c r="O97" s="67"/>
      <c r="P97" s="184"/>
      <c r="Q97" s="147"/>
      <c r="R97" s="62"/>
      <c r="S97" s="184"/>
      <c r="T97" s="119"/>
      <c r="U97" s="116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117"/>
      <c r="BL97" s="80">
        <f>SUM(BL96-60)</f>
        <v>-60</v>
      </c>
      <c r="BM97" s="80">
        <f aca="true" t="shared" si="86" ref="BM97:DX97">SUM(BM96-60)</f>
        <v>-60</v>
      </c>
      <c r="BN97" s="80">
        <f t="shared" si="86"/>
        <v>-60</v>
      </c>
      <c r="BO97" s="80">
        <f t="shared" si="86"/>
        <v>-60</v>
      </c>
      <c r="BP97" s="80">
        <f t="shared" si="86"/>
        <v>-60</v>
      </c>
      <c r="BQ97" s="80">
        <f t="shared" si="86"/>
        <v>-60</v>
      </c>
      <c r="BR97" s="80">
        <f t="shared" si="86"/>
        <v>-60</v>
      </c>
      <c r="BS97" s="80">
        <f t="shared" si="86"/>
        <v>-60</v>
      </c>
      <c r="BT97" s="80">
        <f t="shared" si="86"/>
        <v>-60</v>
      </c>
      <c r="BU97" s="80">
        <f t="shared" si="86"/>
        <v>-60</v>
      </c>
      <c r="BV97" s="80">
        <f t="shared" si="86"/>
        <v>-60</v>
      </c>
      <c r="BW97" s="80">
        <f t="shared" si="86"/>
        <v>-60</v>
      </c>
      <c r="BX97" s="80">
        <f t="shared" si="86"/>
        <v>-60</v>
      </c>
      <c r="BY97" s="80">
        <f t="shared" si="86"/>
        <v>-60</v>
      </c>
      <c r="BZ97" s="80">
        <f t="shared" si="86"/>
        <v>-60</v>
      </c>
      <c r="CA97" s="80">
        <f t="shared" si="86"/>
        <v>-60</v>
      </c>
      <c r="CB97" s="80">
        <f t="shared" si="86"/>
        <v>-60</v>
      </c>
      <c r="CC97" s="80">
        <f t="shared" si="86"/>
        <v>-60</v>
      </c>
      <c r="CD97" s="80">
        <f t="shared" si="86"/>
        <v>-60</v>
      </c>
      <c r="CE97" s="80">
        <f t="shared" si="86"/>
        <v>-60</v>
      </c>
      <c r="CF97" s="80">
        <f t="shared" si="86"/>
        <v>-60</v>
      </c>
      <c r="CG97" s="80">
        <f t="shared" si="86"/>
        <v>-60</v>
      </c>
      <c r="CH97" s="80">
        <f t="shared" si="86"/>
        <v>-60</v>
      </c>
      <c r="CI97" s="80">
        <f t="shared" si="86"/>
        <v>-60</v>
      </c>
      <c r="CJ97" s="80">
        <f t="shared" si="86"/>
        <v>-60</v>
      </c>
      <c r="CK97" s="80">
        <f t="shared" si="86"/>
        <v>-60</v>
      </c>
      <c r="CL97" s="80">
        <f t="shared" si="86"/>
        <v>-60</v>
      </c>
      <c r="CM97" s="80">
        <f t="shared" si="86"/>
        <v>-60</v>
      </c>
      <c r="CN97" s="80">
        <f t="shared" si="86"/>
        <v>-60</v>
      </c>
      <c r="CO97" s="80">
        <f t="shared" si="86"/>
        <v>-60</v>
      </c>
      <c r="CP97" s="80">
        <f t="shared" si="86"/>
        <v>-60</v>
      </c>
      <c r="CQ97" s="80">
        <f t="shared" si="86"/>
        <v>-60</v>
      </c>
      <c r="CR97" s="80">
        <f t="shared" si="86"/>
        <v>-60</v>
      </c>
      <c r="CS97" s="80">
        <f t="shared" si="86"/>
        <v>-60</v>
      </c>
      <c r="CT97" s="80">
        <f t="shared" si="86"/>
        <v>-60</v>
      </c>
      <c r="CU97" s="80">
        <f t="shared" si="86"/>
        <v>-60</v>
      </c>
      <c r="CV97" s="80">
        <f t="shared" si="86"/>
        <v>-60</v>
      </c>
      <c r="CW97" s="80">
        <f t="shared" si="86"/>
        <v>-60</v>
      </c>
      <c r="CX97" s="80">
        <f t="shared" si="86"/>
        <v>-60</v>
      </c>
      <c r="CY97" s="80">
        <f t="shared" si="86"/>
        <v>-60</v>
      </c>
      <c r="CZ97" s="80">
        <f t="shared" si="86"/>
        <v>-60</v>
      </c>
      <c r="DA97" s="80">
        <f t="shared" si="86"/>
        <v>-60</v>
      </c>
      <c r="DB97" s="80">
        <f t="shared" si="86"/>
        <v>-60</v>
      </c>
      <c r="DC97" s="80">
        <f t="shared" si="86"/>
        <v>-60</v>
      </c>
      <c r="DD97" s="80">
        <f t="shared" si="86"/>
        <v>-60</v>
      </c>
      <c r="DE97" s="80">
        <f t="shared" si="86"/>
        <v>-60</v>
      </c>
      <c r="DF97" s="80">
        <f t="shared" si="86"/>
        <v>-60</v>
      </c>
      <c r="DG97" s="80">
        <f t="shared" si="86"/>
        <v>-60</v>
      </c>
      <c r="DH97" s="80">
        <f t="shared" si="86"/>
        <v>-60</v>
      </c>
      <c r="DI97" s="80">
        <f t="shared" si="86"/>
        <v>-60</v>
      </c>
      <c r="DJ97" s="80">
        <f t="shared" si="86"/>
        <v>-60</v>
      </c>
      <c r="DK97" s="80">
        <f t="shared" si="86"/>
        <v>-60</v>
      </c>
      <c r="DL97" s="80">
        <f t="shared" si="86"/>
        <v>-60</v>
      </c>
      <c r="DM97" s="80">
        <f t="shared" si="86"/>
        <v>-60</v>
      </c>
      <c r="DN97" s="80">
        <f t="shared" si="86"/>
        <v>-60</v>
      </c>
      <c r="DO97" s="80">
        <f t="shared" si="86"/>
        <v>-60</v>
      </c>
      <c r="DP97" s="80">
        <f t="shared" si="86"/>
        <v>-60</v>
      </c>
      <c r="DQ97" s="80">
        <f t="shared" si="86"/>
        <v>-60</v>
      </c>
      <c r="DR97" s="80">
        <f t="shared" si="86"/>
        <v>-60</v>
      </c>
      <c r="DS97" s="80">
        <f t="shared" si="86"/>
        <v>-60</v>
      </c>
      <c r="DT97" s="80">
        <f t="shared" si="86"/>
        <v>-60</v>
      </c>
      <c r="DU97" s="80">
        <f t="shared" si="86"/>
        <v>-60</v>
      </c>
      <c r="DV97" s="80">
        <f t="shared" si="86"/>
        <v>-60</v>
      </c>
      <c r="DW97" s="80">
        <f t="shared" si="86"/>
        <v>-60</v>
      </c>
      <c r="DX97" s="80">
        <f t="shared" si="86"/>
        <v>-60</v>
      </c>
      <c r="DY97" s="80">
        <f aca="true" t="shared" si="87" ref="DY97:EK97">SUM(DY96-60)</f>
        <v>-60</v>
      </c>
      <c r="DZ97" s="80">
        <f t="shared" si="87"/>
        <v>-60</v>
      </c>
      <c r="EA97" s="80">
        <f t="shared" si="87"/>
        <v>-60</v>
      </c>
      <c r="EB97" s="80">
        <f t="shared" si="87"/>
        <v>-60</v>
      </c>
      <c r="EC97" s="80">
        <f t="shared" si="87"/>
        <v>-60</v>
      </c>
      <c r="ED97" s="80">
        <f t="shared" si="87"/>
        <v>-60</v>
      </c>
      <c r="EE97" s="80">
        <f t="shared" si="87"/>
        <v>-60</v>
      </c>
      <c r="EF97" s="80">
        <f t="shared" si="87"/>
        <v>-60</v>
      </c>
      <c r="EG97" s="80">
        <f t="shared" si="87"/>
        <v>-60</v>
      </c>
      <c r="EH97" s="80">
        <f t="shared" si="87"/>
        <v>-60</v>
      </c>
      <c r="EI97" s="80">
        <f t="shared" si="87"/>
        <v>-60</v>
      </c>
      <c r="EJ97" s="80">
        <f t="shared" si="87"/>
        <v>-60</v>
      </c>
      <c r="EK97" s="80">
        <f t="shared" si="87"/>
        <v>-60</v>
      </c>
    </row>
    <row r="98" spans="1:141" ht="12.75">
      <c r="A98" s="78"/>
      <c r="B98" s="111"/>
      <c r="C98" s="118"/>
      <c r="D98" s="144" t="s">
        <v>26</v>
      </c>
      <c r="E98" s="145">
        <f>SUM(AL17)</f>
        <v>0</v>
      </c>
      <c r="F98" s="184">
        <f>SUM(AM17)</f>
        <v>0</v>
      </c>
      <c r="G98" s="146">
        <f>SUM(AL19)</f>
        <v>0</v>
      </c>
      <c r="H98" s="184">
        <f>SUM(AM19)</f>
        <v>0</v>
      </c>
      <c r="I98" s="145">
        <f>SUM(AL21)</f>
        <v>0</v>
      </c>
      <c r="J98" s="184">
        <f>SUM(AM21)</f>
        <v>0</v>
      </c>
      <c r="K98" s="146">
        <f>SUM(AL23)</f>
        <v>0</v>
      </c>
      <c r="L98" s="184">
        <f>SUM(AM23)</f>
        <v>0</v>
      </c>
      <c r="M98" s="145">
        <f>SUM(AL25)</f>
        <v>0</v>
      </c>
      <c r="N98" s="184">
        <f>SUM(AM25)</f>
        <v>0</v>
      </c>
      <c r="O98" s="146">
        <f>SUM(AL27)</f>
        <v>0</v>
      </c>
      <c r="P98" s="184">
        <f>SUM(AM27)</f>
        <v>0</v>
      </c>
      <c r="Q98" s="147"/>
      <c r="R98" s="145">
        <f>SUM(BH98)</f>
        <v>0</v>
      </c>
      <c r="S98" s="184">
        <f>SUM(BI98)</f>
        <v>0</v>
      </c>
      <c r="T98" s="119"/>
      <c r="U98" s="116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78"/>
      <c r="AO98" s="117" t="s">
        <v>5</v>
      </c>
      <c r="AP98" s="148">
        <f>SUM(E98*60+F98)</f>
        <v>0</v>
      </c>
      <c r="AQ98" s="148"/>
      <c r="AS98" s="148">
        <f>SUM(G98*60+H98)</f>
        <v>0</v>
      </c>
      <c r="AT98" s="148"/>
      <c r="AV98" s="148">
        <f>SUM(I98*60+J98)</f>
        <v>0</v>
      </c>
      <c r="AW98" s="148"/>
      <c r="AY98" s="148">
        <f>SUM(K98*60+L98)</f>
        <v>0</v>
      </c>
      <c r="AZ98" s="148"/>
      <c r="BA98" s="99"/>
      <c r="BB98" s="149">
        <f>SUM(M98*60+N98)</f>
        <v>0</v>
      </c>
      <c r="BC98" s="148"/>
      <c r="BE98" s="149">
        <f>SUM(O98*60+P98)</f>
        <v>0</v>
      </c>
      <c r="BF98" s="148"/>
      <c r="BG98" s="150">
        <f>SUM(BE98-BB98+AY98-AV98+AS98-AP98)</f>
        <v>0</v>
      </c>
      <c r="BH98" s="80">
        <f>COUNTIF(BL98:EK98,"&gt;59")</f>
        <v>0</v>
      </c>
      <c r="BI98" s="80">
        <f>SUM(BG98-BJ98)</f>
        <v>0</v>
      </c>
      <c r="BJ98" s="80">
        <f>SUM(BH98*60)</f>
        <v>0</v>
      </c>
      <c r="BL98" s="80">
        <f>SUMIF(BG98,"&gt;59")</f>
        <v>0</v>
      </c>
      <c r="BM98" s="80">
        <f aca="true" t="shared" si="88" ref="BM98:DX98">SUMIF(BL99,"&gt;59")</f>
        <v>0</v>
      </c>
      <c r="BN98" s="80">
        <f t="shared" si="88"/>
        <v>0</v>
      </c>
      <c r="BO98" s="80">
        <f t="shared" si="88"/>
        <v>0</v>
      </c>
      <c r="BP98" s="80">
        <f t="shared" si="88"/>
        <v>0</v>
      </c>
      <c r="BQ98" s="80">
        <f t="shared" si="88"/>
        <v>0</v>
      </c>
      <c r="BR98" s="80">
        <f t="shared" si="88"/>
        <v>0</v>
      </c>
      <c r="BS98" s="80">
        <f t="shared" si="88"/>
        <v>0</v>
      </c>
      <c r="BT98" s="80">
        <f t="shared" si="88"/>
        <v>0</v>
      </c>
      <c r="BU98" s="80">
        <f t="shared" si="88"/>
        <v>0</v>
      </c>
      <c r="BV98" s="80">
        <f t="shared" si="88"/>
        <v>0</v>
      </c>
      <c r="BW98" s="80">
        <f t="shared" si="88"/>
        <v>0</v>
      </c>
      <c r="BX98" s="80">
        <f t="shared" si="88"/>
        <v>0</v>
      </c>
      <c r="BY98" s="80">
        <f t="shared" si="88"/>
        <v>0</v>
      </c>
      <c r="BZ98" s="80">
        <f t="shared" si="88"/>
        <v>0</v>
      </c>
      <c r="CA98" s="80">
        <f t="shared" si="88"/>
        <v>0</v>
      </c>
      <c r="CB98" s="80">
        <f t="shared" si="88"/>
        <v>0</v>
      </c>
      <c r="CC98" s="80">
        <f t="shared" si="88"/>
        <v>0</v>
      </c>
      <c r="CD98" s="80">
        <f t="shared" si="88"/>
        <v>0</v>
      </c>
      <c r="CE98" s="80">
        <f t="shared" si="88"/>
        <v>0</v>
      </c>
      <c r="CF98" s="80">
        <f t="shared" si="88"/>
        <v>0</v>
      </c>
      <c r="CG98" s="80">
        <f t="shared" si="88"/>
        <v>0</v>
      </c>
      <c r="CH98" s="80">
        <f t="shared" si="88"/>
        <v>0</v>
      </c>
      <c r="CI98" s="80">
        <f t="shared" si="88"/>
        <v>0</v>
      </c>
      <c r="CJ98" s="80">
        <f t="shared" si="88"/>
        <v>0</v>
      </c>
      <c r="CK98" s="80">
        <f t="shared" si="88"/>
        <v>0</v>
      </c>
      <c r="CL98" s="80">
        <f t="shared" si="88"/>
        <v>0</v>
      </c>
      <c r="CM98" s="80">
        <f t="shared" si="88"/>
        <v>0</v>
      </c>
      <c r="CN98" s="80">
        <f t="shared" si="88"/>
        <v>0</v>
      </c>
      <c r="CO98" s="80">
        <f t="shared" si="88"/>
        <v>0</v>
      </c>
      <c r="CP98" s="80">
        <f t="shared" si="88"/>
        <v>0</v>
      </c>
      <c r="CQ98" s="80">
        <f t="shared" si="88"/>
        <v>0</v>
      </c>
      <c r="CR98" s="80">
        <f t="shared" si="88"/>
        <v>0</v>
      </c>
      <c r="CS98" s="80">
        <f t="shared" si="88"/>
        <v>0</v>
      </c>
      <c r="CT98" s="80">
        <f t="shared" si="88"/>
        <v>0</v>
      </c>
      <c r="CU98" s="80">
        <f t="shared" si="88"/>
        <v>0</v>
      </c>
      <c r="CV98" s="80">
        <f t="shared" si="88"/>
        <v>0</v>
      </c>
      <c r="CW98" s="80">
        <f t="shared" si="88"/>
        <v>0</v>
      </c>
      <c r="CX98" s="80">
        <f t="shared" si="88"/>
        <v>0</v>
      </c>
      <c r="CY98" s="80">
        <f t="shared" si="88"/>
        <v>0</v>
      </c>
      <c r="CZ98" s="80">
        <f t="shared" si="88"/>
        <v>0</v>
      </c>
      <c r="DA98" s="80">
        <f t="shared" si="88"/>
        <v>0</v>
      </c>
      <c r="DB98" s="80">
        <f t="shared" si="88"/>
        <v>0</v>
      </c>
      <c r="DC98" s="80">
        <f t="shared" si="88"/>
        <v>0</v>
      </c>
      <c r="DD98" s="80">
        <f t="shared" si="88"/>
        <v>0</v>
      </c>
      <c r="DE98" s="80">
        <f t="shared" si="88"/>
        <v>0</v>
      </c>
      <c r="DF98" s="80">
        <f t="shared" si="88"/>
        <v>0</v>
      </c>
      <c r="DG98" s="80">
        <f t="shared" si="88"/>
        <v>0</v>
      </c>
      <c r="DH98" s="80">
        <f t="shared" si="88"/>
        <v>0</v>
      </c>
      <c r="DI98" s="80">
        <f t="shared" si="88"/>
        <v>0</v>
      </c>
      <c r="DJ98" s="80">
        <f t="shared" si="88"/>
        <v>0</v>
      </c>
      <c r="DK98" s="80">
        <f t="shared" si="88"/>
        <v>0</v>
      </c>
      <c r="DL98" s="80">
        <f t="shared" si="88"/>
        <v>0</v>
      </c>
      <c r="DM98" s="80">
        <f t="shared" si="88"/>
        <v>0</v>
      </c>
      <c r="DN98" s="80">
        <f t="shared" si="88"/>
        <v>0</v>
      </c>
      <c r="DO98" s="80">
        <f t="shared" si="88"/>
        <v>0</v>
      </c>
      <c r="DP98" s="80">
        <f t="shared" si="88"/>
        <v>0</v>
      </c>
      <c r="DQ98" s="80">
        <f t="shared" si="88"/>
        <v>0</v>
      </c>
      <c r="DR98" s="80">
        <f t="shared" si="88"/>
        <v>0</v>
      </c>
      <c r="DS98" s="80">
        <f t="shared" si="88"/>
        <v>0</v>
      </c>
      <c r="DT98" s="80">
        <f t="shared" si="88"/>
        <v>0</v>
      </c>
      <c r="DU98" s="80">
        <f t="shared" si="88"/>
        <v>0</v>
      </c>
      <c r="DV98" s="80">
        <f t="shared" si="88"/>
        <v>0</v>
      </c>
      <c r="DW98" s="80">
        <f t="shared" si="88"/>
        <v>0</v>
      </c>
      <c r="DX98" s="80">
        <f t="shared" si="88"/>
        <v>0</v>
      </c>
      <c r="DY98" s="80">
        <f aca="true" t="shared" si="89" ref="DY98:EK98">SUMIF(DX99,"&gt;59")</f>
        <v>0</v>
      </c>
      <c r="DZ98" s="80">
        <f t="shared" si="89"/>
        <v>0</v>
      </c>
      <c r="EA98" s="80">
        <f t="shared" si="89"/>
        <v>0</v>
      </c>
      <c r="EB98" s="80">
        <f t="shared" si="89"/>
        <v>0</v>
      </c>
      <c r="EC98" s="80">
        <f t="shared" si="89"/>
        <v>0</v>
      </c>
      <c r="ED98" s="80">
        <f t="shared" si="89"/>
        <v>0</v>
      </c>
      <c r="EE98" s="80">
        <f t="shared" si="89"/>
        <v>0</v>
      </c>
      <c r="EF98" s="80">
        <f t="shared" si="89"/>
        <v>0</v>
      </c>
      <c r="EG98" s="80">
        <f t="shared" si="89"/>
        <v>0</v>
      </c>
      <c r="EH98" s="80">
        <f t="shared" si="89"/>
        <v>0</v>
      </c>
      <c r="EI98" s="80">
        <f t="shared" si="89"/>
        <v>0</v>
      </c>
      <c r="EJ98" s="80">
        <f t="shared" si="89"/>
        <v>0</v>
      </c>
      <c r="EK98" s="80">
        <f t="shared" si="89"/>
        <v>0</v>
      </c>
    </row>
    <row r="99" spans="1:141" ht="6.75" customHeight="1">
      <c r="A99" s="78"/>
      <c r="B99" s="111"/>
      <c r="C99" s="118"/>
      <c r="D99" s="151"/>
      <c r="E99" s="62"/>
      <c r="F99" s="301"/>
      <c r="G99" s="67"/>
      <c r="H99" s="184"/>
      <c r="I99" s="62"/>
      <c r="J99" s="184"/>
      <c r="K99" s="67"/>
      <c r="L99" s="184"/>
      <c r="M99" s="62"/>
      <c r="N99" s="184"/>
      <c r="O99" s="67"/>
      <c r="P99" s="184"/>
      <c r="Q99" s="147"/>
      <c r="R99" s="62"/>
      <c r="S99" s="184"/>
      <c r="T99" s="119"/>
      <c r="U99" s="116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117"/>
      <c r="BL99" s="80">
        <f aca="true" t="shared" si="90" ref="BL99:DW99">SUM(BL98-60)</f>
        <v>-60</v>
      </c>
      <c r="BM99" s="80">
        <f t="shared" si="90"/>
        <v>-60</v>
      </c>
      <c r="BN99" s="80">
        <f t="shared" si="90"/>
        <v>-60</v>
      </c>
      <c r="BO99" s="80">
        <f t="shared" si="90"/>
        <v>-60</v>
      </c>
      <c r="BP99" s="80">
        <f t="shared" si="90"/>
        <v>-60</v>
      </c>
      <c r="BQ99" s="80">
        <f t="shared" si="90"/>
        <v>-60</v>
      </c>
      <c r="BR99" s="80">
        <f t="shared" si="90"/>
        <v>-60</v>
      </c>
      <c r="BS99" s="80">
        <f t="shared" si="90"/>
        <v>-60</v>
      </c>
      <c r="BT99" s="80">
        <f t="shared" si="90"/>
        <v>-60</v>
      </c>
      <c r="BU99" s="80">
        <f t="shared" si="90"/>
        <v>-60</v>
      </c>
      <c r="BV99" s="80">
        <f t="shared" si="90"/>
        <v>-60</v>
      </c>
      <c r="BW99" s="80">
        <f t="shared" si="90"/>
        <v>-60</v>
      </c>
      <c r="BX99" s="80">
        <f t="shared" si="90"/>
        <v>-60</v>
      </c>
      <c r="BY99" s="80">
        <f t="shared" si="90"/>
        <v>-60</v>
      </c>
      <c r="BZ99" s="80">
        <f t="shared" si="90"/>
        <v>-60</v>
      </c>
      <c r="CA99" s="80">
        <f t="shared" si="90"/>
        <v>-60</v>
      </c>
      <c r="CB99" s="80">
        <f t="shared" si="90"/>
        <v>-60</v>
      </c>
      <c r="CC99" s="80">
        <f t="shared" si="90"/>
        <v>-60</v>
      </c>
      <c r="CD99" s="80">
        <f t="shared" si="90"/>
        <v>-60</v>
      </c>
      <c r="CE99" s="80">
        <f t="shared" si="90"/>
        <v>-60</v>
      </c>
      <c r="CF99" s="80">
        <f t="shared" si="90"/>
        <v>-60</v>
      </c>
      <c r="CG99" s="80">
        <f t="shared" si="90"/>
        <v>-60</v>
      </c>
      <c r="CH99" s="80">
        <f t="shared" si="90"/>
        <v>-60</v>
      </c>
      <c r="CI99" s="80">
        <f t="shared" si="90"/>
        <v>-60</v>
      </c>
      <c r="CJ99" s="80">
        <f t="shared" si="90"/>
        <v>-60</v>
      </c>
      <c r="CK99" s="80">
        <f t="shared" si="90"/>
        <v>-60</v>
      </c>
      <c r="CL99" s="80">
        <f t="shared" si="90"/>
        <v>-60</v>
      </c>
      <c r="CM99" s="80">
        <f t="shared" si="90"/>
        <v>-60</v>
      </c>
      <c r="CN99" s="80">
        <f t="shared" si="90"/>
        <v>-60</v>
      </c>
      <c r="CO99" s="80">
        <f t="shared" si="90"/>
        <v>-60</v>
      </c>
      <c r="CP99" s="80">
        <f t="shared" si="90"/>
        <v>-60</v>
      </c>
      <c r="CQ99" s="80">
        <f t="shared" si="90"/>
        <v>-60</v>
      </c>
      <c r="CR99" s="80">
        <f t="shared" si="90"/>
        <v>-60</v>
      </c>
      <c r="CS99" s="80">
        <f t="shared" si="90"/>
        <v>-60</v>
      </c>
      <c r="CT99" s="80">
        <f t="shared" si="90"/>
        <v>-60</v>
      </c>
      <c r="CU99" s="80">
        <f t="shared" si="90"/>
        <v>-60</v>
      </c>
      <c r="CV99" s="80">
        <f t="shared" si="90"/>
        <v>-60</v>
      </c>
      <c r="CW99" s="80">
        <f t="shared" si="90"/>
        <v>-60</v>
      </c>
      <c r="CX99" s="80">
        <f t="shared" si="90"/>
        <v>-60</v>
      </c>
      <c r="CY99" s="80">
        <f t="shared" si="90"/>
        <v>-60</v>
      </c>
      <c r="CZ99" s="80">
        <f t="shared" si="90"/>
        <v>-60</v>
      </c>
      <c r="DA99" s="80">
        <f t="shared" si="90"/>
        <v>-60</v>
      </c>
      <c r="DB99" s="80">
        <f t="shared" si="90"/>
        <v>-60</v>
      </c>
      <c r="DC99" s="80">
        <f t="shared" si="90"/>
        <v>-60</v>
      </c>
      <c r="DD99" s="80">
        <f t="shared" si="90"/>
        <v>-60</v>
      </c>
      <c r="DE99" s="80">
        <f t="shared" si="90"/>
        <v>-60</v>
      </c>
      <c r="DF99" s="80">
        <f t="shared" si="90"/>
        <v>-60</v>
      </c>
      <c r="DG99" s="80">
        <f t="shared" si="90"/>
        <v>-60</v>
      </c>
      <c r="DH99" s="80">
        <f t="shared" si="90"/>
        <v>-60</v>
      </c>
      <c r="DI99" s="80">
        <f t="shared" si="90"/>
        <v>-60</v>
      </c>
      <c r="DJ99" s="80">
        <f t="shared" si="90"/>
        <v>-60</v>
      </c>
      <c r="DK99" s="80">
        <f t="shared" si="90"/>
        <v>-60</v>
      </c>
      <c r="DL99" s="80">
        <f t="shared" si="90"/>
        <v>-60</v>
      </c>
      <c r="DM99" s="80">
        <f t="shared" si="90"/>
        <v>-60</v>
      </c>
      <c r="DN99" s="80">
        <f t="shared" si="90"/>
        <v>-60</v>
      </c>
      <c r="DO99" s="80">
        <f t="shared" si="90"/>
        <v>-60</v>
      </c>
      <c r="DP99" s="80">
        <f t="shared" si="90"/>
        <v>-60</v>
      </c>
      <c r="DQ99" s="80">
        <f t="shared" si="90"/>
        <v>-60</v>
      </c>
      <c r="DR99" s="80">
        <f t="shared" si="90"/>
        <v>-60</v>
      </c>
      <c r="DS99" s="80">
        <f t="shared" si="90"/>
        <v>-60</v>
      </c>
      <c r="DT99" s="80">
        <f t="shared" si="90"/>
        <v>-60</v>
      </c>
      <c r="DU99" s="80">
        <f t="shared" si="90"/>
        <v>-60</v>
      </c>
      <c r="DV99" s="80">
        <f t="shared" si="90"/>
        <v>-60</v>
      </c>
      <c r="DW99" s="80">
        <f t="shared" si="90"/>
        <v>-60</v>
      </c>
      <c r="DX99" s="80">
        <f aca="true" t="shared" si="91" ref="DX99:EK99">SUM(DX98-60)</f>
        <v>-60</v>
      </c>
      <c r="DY99" s="80">
        <f t="shared" si="91"/>
        <v>-60</v>
      </c>
      <c r="DZ99" s="80">
        <f t="shared" si="91"/>
        <v>-60</v>
      </c>
      <c r="EA99" s="80">
        <f t="shared" si="91"/>
        <v>-60</v>
      </c>
      <c r="EB99" s="80">
        <f t="shared" si="91"/>
        <v>-60</v>
      </c>
      <c r="EC99" s="80">
        <f t="shared" si="91"/>
        <v>-60</v>
      </c>
      <c r="ED99" s="80">
        <f t="shared" si="91"/>
        <v>-60</v>
      </c>
      <c r="EE99" s="80">
        <f t="shared" si="91"/>
        <v>-60</v>
      </c>
      <c r="EF99" s="80">
        <f t="shared" si="91"/>
        <v>-60</v>
      </c>
      <c r="EG99" s="80">
        <f t="shared" si="91"/>
        <v>-60</v>
      </c>
      <c r="EH99" s="80">
        <f t="shared" si="91"/>
        <v>-60</v>
      </c>
      <c r="EI99" s="80">
        <f t="shared" si="91"/>
        <v>-60</v>
      </c>
      <c r="EJ99" s="80">
        <f t="shared" si="91"/>
        <v>-60</v>
      </c>
      <c r="EK99" s="80">
        <f t="shared" si="91"/>
        <v>-60</v>
      </c>
    </row>
    <row r="100" spans="1:141" ht="12.75">
      <c r="A100" s="78"/>
      <c r="B100" s="111"/>
      <c r="C100" s="118"/>
      <c r="D100" s="144" t="s">
        <v>27</v>
      </c>
      <c r="E100" s="145">
        <f>SUM(AL29)</f>
        <v>0</v>
      </c>
      <c r="F100" s="184">
        <f>SUM(AM29)</f>
        <v>0</v>
      </c>
      <c r="G100" s="146">
        <f>SUM(AL31)</f>
        <v>0</v>
      </c>
      <c r="H100" s="184">
        <f>SUM(AM31)</f>
        <v>0</v>
      </c>
      <c r="I100" s="145">
        <f>SUM(AL33)</f>
        <v>0</v>
      </c>
      <c r="J100" s="184">
        <f>SUM(AM33)</f>
        <v>0</v>
      </c>
      <c r="K100" s="146">
        <f>SUM(AL35)</f>
        <v>0</v>
      </c>
      <c r="L100" s="184">
        <f>SUM(AM35)</f>
        <v>0</v>
      </c>
      <c r="M100" s="145">
        <f>SUM(AL37)</f>
        <v>0</v>
      </c>
      <c r="N100" s="184">
        <f>SUM(AM37)</f>
        <v>0</v>
      </c>
      <c r="O100" s="146">
        <f>SUM(AL39)</f>
        <v>0</v>
      </c>
      <c r="P100" s="184">
        <f>SUM(AM39)</f>
        <v>0</v>
      </c>
      <c r="Q100" s="147"/>
      <c r="R100" s="145">
        <f>SUM(BH100)</f>
        <v>0</v>
      </c>
      <c r="S100" s="184">
        <f>SUM(BI100)</f>
        <v>0</v>
      </c>
      <c r="T100" s="119"/>
      <c r="U100" s="116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78"/>
      <c r="AO100" s="117" t="s">
        <v>6</v>
      </c>
      <c r="AP100" s="148">
        <f>SUM(E100*60+F100)</f>
        <v>0</v>
      </c>
      <c r="AQ100" s="148"/>
      <c r="AS100" s="148">
        <f>SUM(G100*60+H100)</f>
        <v>0</v>
      </c>
      <c r="AT100" s="148"/>
      <c r="AV100" s="148">
        <f>SUM(I100*60+J100)</f>
        <v>0</v>
      </c>
      <c r="AW100" s="148"/>
      <c r="AY100" s="148">
        <f>SUM(K100*60+L100)</f>
        <v>0</v>
      </c>
      <c r="AZ100" s="148"/>
      <c r="BA100" s="99"/>
      <c r="BB100" s="149">
        <f>SUM(M100*60+N100)</f>
        <v>0</v>
      </c>
      <c r="BC100" s="148"/>
      <c r="BE100" s="149">
        <f>SUM(O100*60+P100)</f>
        <v>0</v>
      </c>
      <c r="BF100" s="148"/>
      <c r="BG100" s="150">
        <f>SUM(BE100-BB100+AY100-AV100+AS100-AP100)</f>
        <v>0</v>
      </c>
      <c r="BH100" s="80">
        <f>COUNTIF(BL100:EK100,"&gt;59")</f>
        <v>0</v>
      </c>
      <c r="BI100" s="80">
        <f>SUM(BG100-BJ100)</f>
        <v>0</v>
      </c>
      <c r="BJ100" s="80">
        <f>SUM(BH100*60)</f>
        <v>0</v>
      </c>
      <c r="BL100" s="80">
        <f>SUMIF(BG100,"&gt;59")</f>
        <v>0</v>
      </c>
      <c r="BM100" s="80">
        <f aca="true" t="shared" si="92" ref="BM100:DX100">SUMIF(BL101,"&gt;59")</f>
        <v>0</v>
      </c>
      <c r="BN100" s="80">
        <f t="shared" si="92"/>
        <v>0</v>
      </c>
      <c r="BO100" s="80">
        <f t="shared" si="92"/>
        <v>0</v>
      </c>
      <c r="BP100" s="80">
        <f t="shared" si="92"/>
        <v>0</v>
      </c>
      <c r="BQ100" s="80">
        <f t="shared" si="92"/>
        <v>0</v>
      </c>
      <c r="BR100" s="80">
        <f t="shared" si="92"/>
        <v>0</v>
      </c>
      <c r="BS100" s="80">
        <f t="shared" si="92"/>
        <v>0</v>
      </c>
      <c r="BT100" s="80">
        <f t="shared" si="92"/>
        <v>0</v>
      </c>
      <c r="BU100" s="80">
        <f t="shared" si="92"/>
        <v>0</v>
      </c>
      <c r="BV100" s="80">
        <f t="shared" si="92"/>
        <v>0</v>
      </c>
      <c r="BW100" s="80">
        <f t="shared" si="92"/>
        <v>0</v>
      </c>
      <c r="BX100" s="80">
        <f t="shared" si="92"/>
        <v>0</v>
      </c>
      <c r="BY100" s="80">
        <f t="shared" si="92"/>
        <v>0</v>
      </c>
      <c r="BZ100" s="80">
        <f t="shared" si="92"/>
        <v>0</v>
      </c>
      <c r="CA100" s="80">
        <f t="shared" si="92"/>
        <v>0</v>
      </c>
      <c r="CB100" s="80">
        <f t="shared" si="92"/>
        <v>0</v>
      </c>
      <c r="CC100" s="80">
        <f t="shared" si="92"/>
        <v>0</v>
      </c>
      <c r="CD100" s="80">
        <f t="shared" si="92"/>
        <v>0</v>
      </c>
      <c r="CE100" s="80">
        <f t="shared" si="92"/>
        <v>0</v>
      </c>
      <c r="CF100" s="80">
        <f t="shared" si="92"/>
        <v>0</v>
      </c>
      <c r="CG100" s="80">
        <f t="shared" si="92"/>
        <v>0</v>
      </c>
      <c r="CH100" s="80">
        <f t="shared" si="92"/>
        <v>0</v>
      </c>
      <c r="CI100" s="80">
        <f t="shared" si="92"/>
        <v>0</v>
      </c>
      <c r="CJ100" s="80">
        <f t="shared" si="92"/>
        <v>0</v>
      </c>
      <c r="CK100" s="80">
        <f t="shared" si="92"/>
        <v>0</v>
      </c>
      <c r="CL100" s="80">
        <f t="shared" si="92"/>
        <v>0</v>
      </c>
      <c r="CM100" s="80">
        <f t="shared" si="92"/>
        <v>0</v>
      </c>
      <c r="CN100" s="80">
        <f t="shared" si="92"/>
        <v>0</v>
      </c>
      <c r="CO100" s="80">
        <f t="shared" si="92"/>
        <v>0</v>
      </c>
      <c r="CP100" s="80">
        <f t="shared" si="92"/>
        <v>0</v>
      </c>
      <c r="CQ100" s="80">
        <f t="shared" si="92"/>
        <v>0</v>
      </c>
      <c r="CR100" s="80">
        <f t="shared" si="92"/>
        <v>0</v>
      </c>
      <c r="CS100" s="80">
        <f t="shared" si="92"/>
        <v>0</v>
      </c>
      <c r="CT100" s="80">
        <f t="shared" si="92"/>
        <v>0</v>
      </c>
      <c r="CU100" s="80">
        <f t="shared" si="92"/>
        <v>0</v>
      </c>
      <c r="CV100" s="80">
        <f t="shared" si="92"/>
        <v>0</v>
      </c>
      <c r="CW100" s="80">
        <f t="shared" si="92"/>
        <v>0</v>
      </c>
      <c r="CX100" s="80">
        <f t="shared" si="92"/>
        <v>0</v>
      </c>
      <c r="CY100" s="80">
        <f t="shared" si="92"/>
        <v>0</v>
      </c>
      <c r="CZ100" s="80">
        <f t="shared" si="92"/>
        <v>0</v>
      </c>
      <c r="DA100" s="80">
        <f t="shared" si="92"/>
        <v>0</v>
      </c>
      <c r="DB100" s="80">
        <f t="shared" si="92"/>
        <v>0</v>
      </c>
      <c r="DC100" s="80">
        <f t="shared" si="92"/>
        <v>0</v>
      </c>
      <c r="DD100" s="80">
        <f t="shared" si="92"/>
        <v>0</v>
      </c>
      <c r="DE100" s="80">
        <f t="shared" si="92"/>
        <v>0</v>
      </c>
      <c r="DF100" s="80">
        <f t="shared" si="92"/>
        <v>0</v>
      </c>
      <c r="DG100" s="80">
        <f t="shared" si="92"/>
        <v>0</v>
      </c>
      <c r="DH100" s="80">
        <f t="shared" si="92"/>
        <v>0</v>
      </c>
      <c r="DI100" s="80">
        <f t="shared" si="92"/>
        <v>0</v>
      </c>
      <c r="DJ100" s="80">
        <f t="shared" si="92"/>
        <v>0</v>
      </c>
      <c r="DK100" s="80">
        <f t="shared" si="92"/>
        <v>0</v>
      </c>
      <c r="DL100" s="80">
        <f t="shared" si="92"/>
        <v>0</v>
      </c>
      <c r="DM100" s="80">
        <f t="shared" si="92"/>
        <v>0</v>
      </c>
      <c r="DN100" s="80">
        <f t="shared" si="92"/>
        <v>0</v>
      </c>
      <c r="DO100" s="80">
        <f t="shared" si="92"/>
        <v>0</v>
      </c>
      <c r="DP100" s="80">
        <f t="shared" si="92"/>
        <v>0</v>
      </c>
      <c r="DQ100" s="80">
        <f t="shared" si="92"/>
        <v>0</v>
      </c>
      <c r="DR100" s="80">
        <f t="shared" si="92"/>
        <v>0</v>
      </c>
      <c r="DS100" s="80">
        <f t="shared" si="92"/>
        <v>0</v>
      </c>
      <c r="DT100" s="80">
        <f t="shared" si="92"/>
        <v>0</v>
      </c>
      <c r="DU100" s="80">
        <f t="shared" si="92"/>
        <v>0</v>
      </c>
      <c r="DV100" s="80">
        <f t="shared" si="92"/>
        <v>0</v>
      </c>
      <c r="DW100" s="80">
        <f t="shared" si="92"/>
        <v>0</v>
      </c>
      <c r="DX100" s="80">
        <f t="shared" si="92"/>
        <v>0</v>
      </c>
      <c r="DY100" s="80">
        <f aca="true" t="shared" si="93" ref="DY100:EK100">SUMIF(DX101,"&gt;59")</f>
        <v>0</v>
      </c>
      <c r="DZ100" s="80">
        <f t="shared" si="93"/>
        <v>0</v>
      </c>
      <c r="EA100" s="80">
        <f t="shared" si="93"/>
        <v>0</v>
      </c>
      <c r="EB100" s="80">
        <f t="shared" si="93"/>
        <v>0</v>
      </c>
      <c r="EC100" s="80">
        <f t="shared" si="93"/>
        <v>0</v>
      </c>
      <c r="ED100" s="80">
        <f t="shared" si="93"/>
        <v>0</v>
      </c>
      <c r="EE100" s="80">
        <f t="shared" si="93"/>
        <v>0</v>
      </c>
      <c r="EF100" s="80">
        <f t="shared" si="93"/>
        <v>0</v>
      </c>
      <c r="EG100" s="80">
        <f t="shared" si="93"/>
        <v>0</v>
      </c>
      <c r="EH100" s="80">
        <f t="shared" si="93"/>
        <v>0</v>
      </c>
      <c r="EI100" s="80">
        <f t="shared" si="93"/>
        <v>0</v>
      </c>
      <c r="EJ100" s="80">
        <f t="shared" si="93"/>
        <v>0</v>
      </c>
      <c r="EK100" s="80">
        <f t="shared" si="93"/>
        <v>0</v>
      </c>
    </row>
    <row r="101" spans="1:141" ht="6.75" customHeight="1">
      <c r="A101" s="78"/>
      <c r="B101" s="111"/>
      <c r="C101" s="118"/>
      <c r="D101" s="151"/>
      <c r="E101" s="62"/>
      <c r="F101" s="301"/>
      <c r="G101" s="67"/>
      <c r="H101" s="184"/>
      <c r="I101" s="62"/>
      <c r="J101" s="184"/>
      <c r="K101" s="67"/>
      <c r="L101" s="184"/>
      <c r="M101" s="62"/>
      <c r="N101" s="184"/>
      <c r="O101" s="67"/>
      <c r="P101" s="184"/>
      <c r="Q101" s="147"/>
      <c r="R101" s="62"/>
      <c r="S101" s="184"/>
      <c r="T101" s="119"/>
      <c r="U101" s="116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117"/>
      <c r="BL101" s="80">
        <f aca="true" t="shared" si="94" ref="BL101:DW101">SUM(BL100-60)</f>
        <v>-60</v>
      </c>
      <c r="BM101" s="80">
        <f t="shared" si="94"/>
        <v>-60</v>
      </c>
      <c r="BN101" s="80">
        <f t="shared" si="94"/>
        <v>-60</v>
      </c>
      <c r="BO101" s="80">
        <f t="shared" si="94"/>
        <v>-60</v>
      </c>
      <c r="BP101" s="80">
        <f t="shared" si="94"/>
        <v>-60</v>
      </c>
      <c r="BQ101" s="80">
        <f t="shared" si="94"/>
        <v>-60</v>
      </c>
      <c r="BR101" s="80">
        <f t="shared" si="94"/>
        <v>-60</v>
      </c>
      <c r="BS101" s="80">
        <f t="shared" si="94"/>
        <v>-60</v>
      </c>
      <c r="BT101" s="80">
        <f t="shared" si="94"/>
        <v>-60</v>
      </c>
      <c r="BU101" s="80">
        <f t="shared" si="94"/>
        <v>-60</v>
      </c>
      <c r="BV101" s="80">
        <f t="shared" si="94"/>
        <v>-60</v>
      </c>
      <c r="BW101" s="80">
        <f t="shared" si="94"/>
        <v>-60</v>
      </c>
      <c r="BX101" s="80">
        <f t="shared" si="94"/>
        <v>-60</v>
      </c>
      <c r="BY101" s="80">
        <f t="shared" si="94"/>
        <v>-60</v>
      </c>
      <c r="BZ101" s="80">
        <f t="shared" si="94"/>
        <v>-60</v>
      </c>
      <c r="CA101" s="80">
        <f t="shared" si="94"/>
        <v>-60</v>
      </c>
      <c r="CB101" s="80">
        <f t="shared" si="94"/>
        <v>-60</v>
      </c>
      <c r="CC101" s="80">
        <f t="shared" si="94"/>
        <v>-60</v>
      </c>
      <c r="CD101" s="80">
        <f t="shared" si="94"/>
        <v>-60</v>
      </c>
      <c r="CE101" s="80">
        <f t="shared" si="94"/>
        <v>-60</v>
      </c>
      <c r="CF101" s="80">
        <f t="shared" si="94"/>
        <v>-60</v>
      </c>
      <c r="CG101" s="80">
        <f t="shared" si="94"/>
        <v>-60</v>
      </c>
      <c r="CH101" s="80">
        <f t="shared" si="94"/>
        <v>-60</v>
      </c>
      <c r="CI101" s="80">
        <f t="shared" si="94"/>
        <v>-60</v>
      </c>
      <c r="CJ101" s="80">
        <f t="shared" si="94"/>
        <v>-60</v>
      </c>
      <c r="CK101" s="80">
        <f t="shared" si="94"/>
        <v>-60</v>
      </c>
      <c r="CL101" s="80">
        <f t="shared" si="94"/>
        <v>-60</v>
      </c>
      <c r="CM101" s="80">
        <f t="shared" si="94"/>
        <v>-60</v>
      </c>
      <c r="CN101" s="80">
        <f t="shared" si="94"/>
        <v>-60</v>
      </c>
      <c r="CO101" s="80">
        <f t="shared" si="94"/>
        <v>-60</v>
      </c>
      <c r="CP101" s="80">
        <f t="shared" si="94"/>
        <v>-60</v>
      </c>
      <c r="CQ101" s="80">
        <f t="shared" si="94"/>
        <v>-60</v>
      </c>
      <c r="CR101" s="80">
        <f t="shared" si="94"/>
        <v>-60</v>
      </c>
      <c r="CS101" s="80">
        <f t="shared" si="94"/>
        <v>-60</v>
      </c>
      <c r="CT101" s="80">
        <f t="shared" si="94"/>
        <v>-60</v>
      </c>
      <c r="CU101" s="80">
        <f t="shared" si="94"/>
        <v>-60</v>
      </c>
      <c r="CV101" s="80">
        <f t="shared" si="94"/>
        <v>-60</v>
      </c>
      <c r="CW101" s="80">
        <f t="shared" si="94"/>
        <v>-60</v>
      </c>
      <c r="CX101" s="80">
        <f t="shared" si="94"/>
        <v>-60</v>
      </c>
      <c r="CY101" s="80">
        <f t="shared" si="94"/>
        <v>-60</v>
      </c>
      <c r="CZ101" s="80">
        <f t="shared" si="94"/>
        <v>-60</v>
      </c>
      <c r="DA101" s="80">
        <f t="shared" si="94"/>
        <v>-60</v>
      </c>
      <c r="DB101" s="80">
        <f t="shared" si="94"/>
        <v>-60</v>
      </c>
      <c r="DC101" s="80">
        <f t="shared" si="94"/>
        <v>-60</v>
      </c>
      <c r="DD101" s="80">
        <f t="shared" si="94"/>
        <v>-60</v>
      </c>
      <c r="DE101" s="80">
        <f t="shared" si="94"/>
        <v>-60</v>
      </c>
      <c r="DF101" s="80">
        <f t="shared" si="94"/>
        <v>-60</v>
      </c>
      <c r="DG101" s="80">
        <f t="shared" si="94"/>
        <v>-60</v>
      </c>
      <c r="DH101" s="80">
        <f t="shared" si="94"/>
        <v>-60</v>
      </c>
      <c r="DI101" s="80">
        <f t="shared" si="94"/>
        <v>-60</v>
      </c>
      <c r="DJ101" s="80">
        <f t="shared" si="94"/>
        <v>-60</v>
      </c>
      <c r="DK101" s="80">
        <f t="shared" si="94"/>
        <v>-60</v>
      </c>
      <c r="DL101" s="80">
        <f t="shared" si="94"/>
        <v>-60</v>
      </c>
      <c r="DM101" s="80">
        <f t="shared" si="94"/>
        <v>-60</v>
      </c>
      <c r="DN101" s="80">
        <f t="shared" si="94"/>
        <v>-60</v>
      </c>
      <c r="DO101" s="80">
        <f t="shared" si="94"/>
        <v>-60</v>
      </c>
      <c r="DP101" s="80">
        <f t="shared" si="94"/>
        <v>-60</v>
      </c>
      <c r="DQ101" s="80">
        <f t="shared" si="94"/>
        <v>-60</v>
      </c>
      <c r="DR101" s="80">
        <f t="shared" si="94"/>
        <v>-60</v>
      </c>
      <c r="DS101" s="80">
        <f t="shared" si="94"/>
        <v>-60</v>
      </c>
      <c r="DT101" s="80">
        <f t="shared" si="94"/>
        <v>-60</v>
      </c>
      <c r="DU101" s="80">
        <f t="shared" si="94"/>
        <v>-60</v>
      </c>
      <c r="DV101" s="80">
        <f t="shared" si="94"/>
        <v>-60</v>
      </c>
      <c r="DW101" s="80">
        <f t="shared" si="94"/>
        <v>-60</v>
      </c>
      <c r="DX101" s="80">
        <f aca="true" t="shared" si="95" ref="DX101:EK101">SUM(DX100-60)</f>
        <v>-60</v>
      </c>
      <c r="DY101" s="80">
        <f t="shared" si="95"/>
        <v>-60</v>
      </c>
      <c r="DZ101" s="80">
        <f t="shared" si="95"/>
        <v>-60</v>
      </c>
      <c r="EA101" s="80">
        <f t="shared" si="95"/>
        <v>-60</v>
      </c>
      <c r="EB101" s="80">
        <f t="shared" si="95"/>
        <v>-60</v>
      </c>
      <c r="EC101" s="80">
        <f t="shared" si="95"/>
        <v>-60</v>
      </c>
      <c r="ED101" s="80">
        <f t="shared" si="95"/>
        <v>-60</v>
      </c>
      <c r="EE101" s="80">
        <f t="shared" si="95"/>
        <v>-60</v>
      </c>
      <c r="EF101" s="80">
        <f t="shared" si="95"/>
        <v>-60</v>
      </c>
      <c r="EG101" s="80">
        <f t="shared" si="95"/>
        <v>-60</v>
      </c>
      <c r="EH101" s="80">
        <f t="shared" si="95"/>
        <v>-60</v>
      </c>
      <c r="EI101" s="80">
        <f t="shared" si="95"/>
        <v>-60</v>
      </c>
      <c r="EJ101" s="80">
        <f t="shared" si="95"/>
        <v>-60</v>
      </c>
      <c r="EK101" s="80">
        <f t="shared" si="95"/>
        <v>-60</v>
      </c>
    </row>
    <row r="102" spans="1:141" ht="12.75">
      <c r="A102" s="78"/>
      <c r="B102" s="111"/>
      <c r="C102" s="118"/>
      <c r="D102" s="144" t="s">
        <v>28</v>
      </c>
      <c r="E102" s="145">
        <f>SUM(AL41)</f>
        <v>0</v>
      </c>
      <c r="F102" s="184">
        <f>SUM(AM41)</f>
        <v>0</v>
      </c>
      <c r="G102" s="146">
        <f>SUM(AL43)</f>
        <v>0</v>
      </c>
      <c r="H102" s="184">
        <f>SUM(AM43)</f>
        <v>0</v>
      </c>
      <c r="I102" s="145">
        <f>SUM(AL45)</f>
        <v>0</v>
      </c>
      <c r="J102" s="184">
        <f>SUM(AM45)</f>
        <v>0</v>
      </c>
      <c r="K102" s="146">
        <f>SUM(AL47)</f>
        <v>0</v>
      </c>
      <c r="L102" s="184">
        <f>SUM(AM47)</f>
        <v>0</v>
      </c>
      <c r="M102" s="145">
        <f>SUM(AL49)</f>
        <v>0</v>
      </c>
      <c r="N102" s="184">
        <f>SUM(AM49)</f>
        <v>0</v>
      </c>
      <c r="O102" s="146">
        <f>SUM(AL51)</f>
        <v>0</v>
      </c>
      <c r="P102" s="184">
        <f>SUM(AM51)</f>
        <v>0</v>
      </c>
      <c r="Q102" s="147"/>
      <c r="R102" s="145">
        <f>SUM(BH102)</f>
        <v>0</v>
      </c>
      <c r="S102" s="184">
        <f>SUM(BI102)</f>
        <v>0</v>
      </c>
      <c r="T102" s="119"/>
      <c r="U102" s="116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78"/>
      <c r="AO102" s="117" t="s">
        <v>7</v>
      </c>
      <c r="AP102" s="148">
        <f>SUM(E102*60+F102)</f>
        <v>0</v>
      </c>
      <c r="AQ102" s="148"/>
      <c r="AS102" s="148">
        <f>SUM(G102*60+H102)</f>
        <v>0</v>
      </c>
      <c r="AT102" s="148"/>
      <c r="AV102" s="148">
        <f>SUM(I102*60+J102)</f>
        <v>0</v>
      </c>
      <c r="AW102" s="148"/>
      <c r="AY102" s="148">
        <f>SUM(K102*60+L102)</f>
        <v>0</v>
      </c>
      <c r="AZ102" s="148"/>
      <c r="BA102" s="99"/>
      <c r="BB102" s="149">
        <f>SUM(M102*60+N102)</f>
        <v>0</v>
      </c>
      <c r="BC102" s="148"/>
      <c r="BE102" s="149">
        <f>SUM(O102*60+P102)</f>
        <v>0</v>
      </c>
      <c r="BF102" s="148"/>
      <c r="BG102" s="150">
        <f>SUM(BE102-BB102+AY102-AV102+AS102-AP102)</f>
        <v>0</v>
      </c>
      <c r="BH102" s="80">
        <f>COUNTIF(BL102:EK102,"&gt;59")</f>
        <v>0</v>
      </c>
      <c r="BI102" s="80">
        <f>SUM(BG102-BJ102)</f>
        <v>0</v>
      </c>
      <c r="BJ102" s="80">
        <f>SUM(BH102*60)</f>
        <v>0</v>
      </c>
      <c r="BL102" s="80">
        <f>SUMIF(BG102,"&gt;59")</f>
        <v>0</v>
      </c>
      <c r="BM102" s="80">
        <f aca="true" t="shared" si="96" ref="BM102:DX102">SUMIF(BL103,"&gt;59")</f>
        <v>0</v>
      </c>
      <c r="BN102" s="80">
        <f t="shared" si="96"/>
        <v>0</v>
      </c>
      <c r="BO102" s="80">
        <f t="shared" si="96"/>
        <v>0</v>
      </c>
      <c r="BP102" s="80">
        <f t="shared" si="96"/>
        <v>0</v>
      </c>
      <c r="BQ102" s="80">
        <f t="shared" si="96"/>
        <v>0</v>
      </c>
      <c r="BR102" s="80">
        <f t="shared" si="96"/>
        <v>0</v>
      </c>
      <c r="BS102" s="80">
        <f t="shared" si="96"/>
        <v>0</v>
      </c>
      <c r="BT102" s="80">
        <f t="shared" si="96"/>
        <v>0</v>
      </c>
      <c r="BU102" s="80">
        <f t="shared" si="96"/>
        <v>0</v>
      </c>
      <c r="BV102" s="80">
        <f t="shared" si="96"/>
        <v>0</v>
      </c>
      <c r="BW102" s="80">
        <f t="shared" si="96"/>
        <v>0</v>
      </c>
      <c r="BX102" s="80">
        <f t="shared" si="96"/>
        <v>0</v>
      </c>
      <c r="BY102" s="80">
        <f t="shared" si="96"/>
        <v>0</v>
      </c>
      <c r="BZ102" s="80">
        <f t="shared" si="96"/>
        <v>0</v>
      </c>
      <c r="CA102" s="80">
        <f t="shared" si="96"/>
        <v>0</v>
      </c>
      <c r="CB102" s="80">
        <f t="shared" si="96"/>
        <v>0</v>
      </c>
      <c r="CC102" s="80">
        <f t="shared" si="96"/>
        <v>0</v>
      </c>
      <c r="CD102" s="80">
        <f t="shared" si="96"/>
        <v>0</v>
      </c>
      <c r="CE102" s="80">
        <f t="shared" si="96"/>
        <v>0</v>
      </c>
      <c r="CF102" s="80">
        <f t="shared" si="96"/>
        <v>0</v>
      </c>
      <c r="CG102" s="80">
        <f t="shared" si="96"/>
        <v>0</v>
      </c>
      <c r="CH102" s="80">
        <f t="shared" si="96"/>
        <v>0</v>
      </c>
      <c r="CI102" s="80">
        <f t="shared" si="96"/>
        <v>0</v>
      </c>
      <c r="CJ102" s="80">
        <f t="shared" si="96"/>
        <v>0</v>
      </c>
      <c r="CK102" s="80">
        <f t="shared" si="96"/>
        <v>0</v>
      </c>
      <c r="CL102" s="80">
        <f t="shared" si="96"/>
        <v>0</v>
      </c>
      <c r="CM102" s="80">
        <f t="shared" si="96"/>
        <v>0</v>
      </c>
      <c r="CN102" s="80">
        <f t="shared" si="96"/>
        <v>0</v>
      </c>
      <c r="CO102" s="80">
        <f t="shared" si="96"/>
        <v>0</v>
      </c>
      <c r="CP102" s="80">
        <f t="shared" si="96"/>
        <v>0</v>
      </c>
      <c r="CQ102" s="80">
        <f t="shared" si="96"/>
        <v>0</v>
      </c>
      <c r="CR102" s="80">
        <f t="shared" si="96"/>
        <v>0</v>
      </c>
      <c r="CS102" s="80">
        <f t="shared" si="96"/>
        <v>0</v>
      </c>
      <c r="CT102" s="80">
        <f t="shared" si="96"/>
        <v>0</v>
      </c>
      <c r="CU102" s="80">
        <f t="shared" si="96"/>
        <v>0</v>
      </c>
      <c r="CV102" s="80">
        <f t="shared" si="96"/>
        <v>0</v>
      </c>
      <c r="CW102" s="80">
        <f t="shared" si="96"/>
        <v>0</v>
      </c>
      <c r="CX102" s="80">
        <f t="shared" si="96"/>
        <v>0</v>
      </c>
      <c r="CY102" s="80">
        <f t="shared" si="96"/>
        <v>0</v>
      </c>
      <c r="CZ102" s="80">
        <f t="shared" si="96"/>
        <v>0</v>
      </c>
      <c r="DA102" s="80">
        <f t="shared" si="96"/>
        <v>0</v>
      </c>
      <c r="DB102" s="80">
        <f t="shared" si="96"/>
        <v>0</v>
      </c>
      <c r="DC102" s="80">
        <f t="shared" si="96"/>
        <v>0</v>
      </c>
      <c r="DD102" s="80">
        <f t="shared" si="96"/>
        <v>0</v>
      </c>
      <c r="DE102" s="80">
        <f t="shared" si="96"/>
        <v>0</v>
      </c>
      <c r="DF102" s="80">
        <f t="shared" si="96"/>
        <v>0</v>
      </c>
      <c r="DG102" s="80">
        <f t="shared" si="96"/>
        <v>0</v>
      </c>
      <c r="DH102" s="80">
        <f t="shared" si="96"/>
        <v>0</v>
      </c>
      <c r="DI102" s="80">
        <f t="shared" si="96"/>
        <v>0</v>
      </c>
      <c r="DJ102" s="80">
        <f t="shared" si="96"/>
        <v>0</v>
      </c>
      <c r="DK102" s="80">
        <f t="shared" si="96"/>
        <v>0</v>
      </c>
      <c r="DL102" s="80">
        <f t="shared" si="96"/>
        <v>0</v>
      </c>
      <c r="DM102" s="80">
        <f t="shared" si="96"/>
        <v>0</v>
      </c>
      <c r="DN102" s="80">
        <f t="shared" si="96"/>
        <v>0</v>
      </c>
      <c r="DO102" s="80">
        <f t="shared" si="96"/>
        <v>0</v>
      </c>
      <c r="DP102" s="80">
        <f t="shared" si="96"/>
        <v>0</v>
      </c>
      <c r="DQ102" s="80">
        <f t="shared" si="96"/>
        <v>0</v>
      </c>
      <c r="DR102" s="80">
        <f t="shared" si="96"/>
        <v>0</v>
      </c>
      <c r="DS102" s="80">
        <f t="shared" si="96"/>
        <v>0</v>
      </c>
      <c r="DT102" s="80">
        <f t="shared" si="96"/>
        <v>0</v>
      </c>
      <c r="DU102" s="80">
        <f t="shared" si="96"/>
        <v>0</v>
      </c>
      <c r="DV102" s="80">
        <f t="shared" si="96"/>
        <v>0</v>
      </c>
      <c r="DW102" s="80">
        <f t="shared" si="96"/>
        <v>0</v>
      </c>
      <c r="DX102" s="80">
        <f t="shared" si="96"/>
        <v>0</v>
      </c>
      <c r="DY102" s="80">
        <f aca="true" t="shared" si="97" ref="DY102:EK102">SUMIF(DX103,"&gt;59")</f>
        <v>0</v>
      </c>
      <c r="DZ102" s="80">
        <f t="shared" si="97"/>
        <v>0</v>
      </c>
      <c r="EA102" s="80">
        <f t="shared" si="97"/>
        <v>0</v>
      </c>
      <c r="EB102" s="80">
        <f t="shared" si="97"/>
        <v>0</v>
      </c>
      <c r="EC102" s="80">
        <f t="shared" si="97"/>
        <v>0</v>
      </c>
      <c r="ED102" s="80">
        <f t="shared" si="97"/>
        <v>0</v>
      </c>
      <c r="EE102" s="80">
        <f t="shared" si="97"/>
        <v>0</v>
      </c>
      <c r="EF102" s="80">
        <f t="shared" si="97"/>
        <v>0</v>
      </c>
      <c r="EG102" s="80">
        <f t="shared" si="97"/>
        <v>0</v>
      </c>
      <c r="EH102" s="80">
        <f t="shared" si="97"/>
        <v>0</v>
      </c>
      <c r="EI102" s="80">
        <f t="shared" si="97"/>
        <v>0</v>
      </c>
      <c r="EJ102" s="80">
        <f t="shared" si="97"/>
        <v>0</v>
      </c>
      <c r="EK102" s="80">
        <f t="shared" si="97"/>
        <v>0</v>
      </c>
    </row>
    <row r="103" spans="1:141" ht="6.75" customHeight="1">
      <c r="A103" s="78"/>
      <c r="B103" s="111"/>
      <c r="C103" s="118"/>
      <c r="D103" s="151"/>
      <c r="E103" s="62"/>
      <c r="F103" s="184"/>
      <c r="G103" s="67"/>
      <c r="H103" s="184"/>
      <c r="I103" s="62"/>
      <c r="J103" s="184"/>
      <c r="K103" s="67"/>
      <c r="L103" s="184"/>
      <c r="M103" s="62"/>
      <c r="N103" s="184"/>
      <c r="O103" s="67"/>
      <c r="P103" s="184"/>
      <c r="Q103" s="147"/>
      <c r="R103" s="62"/>
      <c r="S103" s="184"/>
      <c r="T103" s="119"/>
      <c r="U103" s="116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117"/>
      <c r="BL103" s="80">
        <f aca="true" t="shared" si="98" ref="BL103:DW103">SUM(BL102-60)</f>
        <v>-60</v>
      </c>
      <c r="BM103" s="80">
        <f t="shared" si="98"/>
        <v>-60</v>
      </c>
      <c r="BN103" s="80">
        <f t="shared" si="98"/>
        <v>-60</v>
      </c>
      <c r="BO103" s="80">
        <f t="shared" si="98"/>
        <v>-60</v>
      </c>
      <c r="BP103" s="80">
        <f t="shared" si="98"/>
        <v>-60</v>
      </c>
      <c r="BQ103" s="80">
        <f t="shared" si="98"/>
        <v>-60</v>
      </c>
      <c r="BR103" s="80">
        <f t="shared" si="98"/>
        <v>-60</v>
      </c>
      <c r="BS103" s="80">
        <f t="shared" si="98"/>
        <v>-60</v>
      </c>
      <c r="BT103" s="80">
        <f t="shared" si="98"/>
        <v>-60</v>
      </c>
      <c r="BU103" s="80">
        <f t="shared" si="98"/>
        <v>-60</v>
      </c>
      <c r="BV103" s="80">
        <f t="shared" si="98"/>
        <v>-60</v>
      </c>
      <c r="BW103" s="80">
        <f t="shared" si="98"/>
        <v>-60</v>
      </c>
      <c r="BX103" s="80">
        <f t="shared" si="98"/>
        <v>-60</v>
      </c>
      <c r="BY103" s="80">
        <f t="shared" si="98"/>
        <v>-60</v>
      </c>
      <c r="BZ103" s="80">
        <f t="shared" si="98"/>
        <v>-60</v>
      </c>
      <c r="CA103" s="80">
        <f t="shared" si="98"/>
        <v>-60</v>
      </c>
      <c r="CB103" s="80">
        <f t="shared" si="98"/>
        <v>-60</v>
      </c>
      <c r="CC103" s="80">
        <f t="shared" si="98"/>
        <v>-60</v>
      </c>
      <c r="CD103" s="80">
        <f t="shared" si="98"/>
        <v>-60</v>
      </c>
      <c r="CE103" s="80">
        <f t="shared" si="98"/>
        <v>-60</v>
      </c>
      <c r="CF103" s="80">
        <f t="shared" si="98"/>
        <v>-60</v>
      </c>
      <c r="CG103" s="80">
        <f t="shared" si="98"/>
        <v>-60</v>
      </c>
      <c r="CH103" s="80">
        <f t="shared" si="98"/>
        <v>-60</v>
      </c>
      <c r="CI103" s="80">
        <f t="shared" si="98"/>
        <v>-60</v>
      </c>
      <c r="CJ103" s="80">
        <f t="shared" si="98"/>
        <v>-60</v>
      </c>
      <c r="CK103" s="80">
        <f t="shared" si="98"/>
        <v>-60</v>
      </c>
      <c r="CL103" s="80">
        <f t="shared" si="98"/>
        <v>-60</v>
      </c>
      <c r="CM103" s="80">
        <f t="shared" si="98"/>
        <v>-60</v>
      </c>
      <c r="CN103" s="80">
        <f t="shared" si="98"/>
        <v>-60</v>
      </c>
      <c r="CO103" s="80">
        <f t="shared" si="98"/>
        <v>-60</v>
      </c>
      <c r="CP103" s="80">
        <f t="shared" si="98"/>
        <v>-60</v>
      </c>
      <c r="CQ103" s="80">
        <f t="shared" si="98"/>
        <v>-60</v>
      </c>
      <c r="CR103" s="80">
        <f t="shared" si="98"/>
        <v>-60</v>
      </c>
      <c r="CS103" s="80">
        <f t="shared" si="98"/>
        <v>-60</v>
      </c>
      <c r="CT103" s="80">
        <f t="shared" si="98"/>
        <v>-60</v>
      </c>
      <c r="CU103" s="80">
        <f t="shared" si="98"/>
        <v>-60</v>
      </c>
      <c r="CV103" s="80">
        <f t="shared" si="98"/>
        <v>-60</v>
      </c>
      <c r="CW103" s="80">
        <f t="shared" si="98"/>
        <v>-60</v>
      </c>
      <c r="CX103" s="80">
        <f t="shared" si="98"/>
        <v>-60</v>
      </c>
      <c r="CY103" s="80">
        <f t="shared" si="98"/>
        <v>-60</v>
      </c>
      <c r="CZ103" s="80">
        <f t="shared" si="98"/>
        <v>-60</v>
      </c>
      <c r="DA103" s="80">
        <f t="shared" si="98"/>
        <v>-60</v>
      </c>
      <c r="DB103" s="80">
        <f t="shared" si="98"/>
        <v>-60</v>
      </c>
      <c r="DC103" s="80">
        <f t="shared" si="98"/>
        <v>-60</v>
      </c>
      <c r="DD103" s="80">
        <f t="shared" si="98"/>
        <v>-60</v>
      </c>
      <c r="DE103" s="80">
        <f t="shared" si="98"/>
        <v>-60</v>
      </c>
      <c r="DF103" s="80">
        <f t="shared" si="98"/>
        <v>-60</v>
      </c>
      <c r="DG103" s="80">
        <f t="shared" si="98"/>
        <v>-60</v>
      </c>
      <c r="DH103" s="80">
        <f t="shared" si="98"/>
        <v>-60</v>
      </c>
      <c r="DI103" s="80">
        <f t="shared" si="98"/>
        <v>-60</v>
      </c>
      <c r="DJ103" s="80">
        <f t="shared" si="98"/>
        <v>-60</v>
      </c>
      <c r="DK103" s="80">
        <f t="shared" si="98"/>
        <v>-60</v>
      </c>
      <c r="DL103" s="80">
        <f t="shared" si="98"/>
        <v>-60</v>
      </c>
      <c r="DM103" s="80">
        <f t="shared" si="98"/>
        <v>-60</v>
      </c>
      <c r="DN103" s="80">
        <f t="shared" si="98"/>
        <v>-60</v>
      </c>
      <c r="DO103" s="80">
        <f t="shared" si="98"/>
        <v>-60</v>
      </c>
      <c r="DP103" s="80">
        <f t="shared" si="98"/>
        <v>-60</v>
      </c>
      <c r="DQ103" s="80">
        <f t="shared" si="98"/>
        <v>-60</v>
      </c>
      <c r="DR103" s="80">
        <f t="shared" si="98"/>
        <v>-60</v>
      </c>
      <c r="DS103" s="80">
        <f t="shared" si="98"/>
        <v>-60</v>
      </c>
      <c r="DT103" s="80">
        <f t="shared" si="98"/>
        <v>-60</v>
      </c>
      <c r="DU103" s="80">
        <f t="shared" si="98"/>
        <v>-60</v>
      </c>
      <c r="DV103" s="80">
        <f t="shared" si="98"/>
        <v>-60</v>
      </c>
      <c r="DW103" s="80">
        <f t="shared" si="98"/>
        <v>-60</v>
      </c>
      <c r="DX103" s="80">
        <f aca="true" t="shared" si="99" ref="DX103:EK103">SUM(DX102-60)</f>
        <v>-60</v>
      </c>
      <c r="DY103" s="80">
        <f t="shared" si="99"/>
        <v>-60</v>
      </c>
      <c r="DZ103" s="80">
        <f t="shared" si="99"/>
        <v>-60</v>
      </c>
      <c r="EA103" s="80">
        <f t="shared" si="99"/>
        <v>-60</v>
      </c>
      <c r="EB103" s="80">
        <f t="shared" si="99"/>
        <v>-60</v>
      </c>
      <c r="EC103" s="80">
        <f t="shared" si="99"/>
        <v>-60</v>
      </c>
      <c r="ED103" s="80">
        <f t="shared" si="99"/>
        <v>-60</v>
      </c>
      <c r="EE103" s="80">
        <f t="shared" si="99"/>
        <v>-60</v>
      </c>
      <c r="EF103" s="80">
        <f t="shared" si="99"/>
        <v>-60</v>
      </c>
      <c r="EG103" s="80">
        <f t="shared" si="99"/>
        <v>-60</v>
      </c>
      <c r="EH103" s="80">
        <f t="shared" si="99"/>
        <v>-60</v>
      </c>
      <c r="EI103" s="80">
        <f t="shared" si="99"/>
        <v>-60</v>
      </c>
      <c r="EJ103" s="80">
        <f t="shared" si="99"/>
        <v>-60</v>
      </c>
      <c r="EK103" s="80">
        <f t="shared" si="99"/>
        <v>-60</v>
      </c>
    </row>
    <row r="104" spans="1:141" ht="12.75">
      <c r="A104" s="78"/>
      <c r="B104" s="111"/>
      <c r="C104" s="118"/>
      <c r="D104" s="144" t="s">
        <v>29</v>
      </c>
      <c r="E104" s="145">
        <f>SUM(AL53)</f>
        <v>0</v>
      </c>
      <c r="F104" s="184">
        <f>SUM(AM53)</f>
        <v>0</v>
      </c>
      <c r="G104" s="146">
        <f>SUM(AL55)</f>
        <v>0</v>
      </c>
      <c r="H104" s="184">
        <f>SUM(AM55)</f>
        <v>0</v>
      </c>
      <c r="I104" s="145">
        <f>SUM(AL57)</f>
        <v>0</v>
      </c>
      <c r="J104" s="184">
        <f>SUM(AM57)</f>
        <v>0</v>
      </c>
      <c r="K104" s="146">
        <f>SUM(AL59)</f>
        <v>0</v>
      </c>
      <c r="L104" s="184">
        <f>SUM(AM59)</f>
        <v>0</v>
      </c>
      <c r="M104" s="145">
        <f>SUM(AL61)</f>
        <v>0</v>
      </c>
      <c r="N104" s="184">
        <f>SUM(AM61)</f>
        <v>0</v>
      </c>
      <c r="O104" s="146">
        <f>SUM(AL63)</f>
        <v>0</v>
      </c>
      <c r="P104" s="184">
        <f>SUM(AM63)</f>
        <v>0</v>
      </c>
      <c r="Q104" s="147"/>
      <c r="R104" s="145">
        <f>SUM(BH104)</f>
        <v>0</v>
      </c>
      <c r="S104" s="184">
        <f>SUM(BI104)</f>
        <v>0</v>
      </c>
      <c r="T104" s="119"/>
      <c r="U104" s="116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78"/>
      <c r="AO104" s="117" t="s">
        <v>8</v>
      </c>
      <c r="AP104" s="148">
        <f>SUM(E104*60+F104)</f>
        <v>0</v>
      </c>
      <c r="AQ104" s="148"/>
      <c r="AS104" s="148">
        <f>SUM(G104*60+H104)</f>
        <v>0</v>
      </c>
      <c r="AT104" s="148"/>
      <c r="AV104" s="148">
        <f>SUM(I104*60+J104)</f>
        <v>0</v>
      </c>
      <c r="AW104" s="148"/>
      <c r="AY104" s="148">
        <f>SUM(K104*60+L104)</f>
        <v>0</v>
      </c>
      <c r="AZ104" s="148"/>
      <c r="BA104" s="99"/>
      <c r="BB104" s="149">
        <f>SUM(M104*60+N104)</f>
        <v>0</v>
      </c>
      <c r="BC104" s="148"/>
      <c r="BE104" s="149">
        <f>SUM(O104*60+P104)</f>
        <v>0</v>
      </c>
      <c r="BF104" s="148"/>
      <c r="BG104" s="150">
        <f>SUM(BE104-BB104+AY104-AV104+AS104-AP104)</f>
        <v>0</v>
      </c>
      <c r="BH104" s="80">
        <f>COUNTIF(BL104:EK104,"&gt;59")</f>
        <v>0</v>
      </c>
      <c r="BI104" s="80">
        <f>SUM(BG104-BJ104)</f>
        <v>0</v>
      </c>
      <c r="BJ104" s="80">
        <f>SUM(BH104*60)</f>
        <v>0</v>
      </c>
      <c r="BL104" s="80">
        <f>SUMIF(BG104,"&gt;59")</f>
        <v>0</v>
      </c>
      <c r="BM104" s="80">
        <f aca="true" t="shared" si="100" ref="BM104:DX104">SUMIF(BL105,"&gt;59")</f>
        <v>0</v>
      </c>
      <c r="BN104" s="80">
        <f t="shared" si="100"/>
        <v>0</v>
      </c>
      <c r="BO104" s="80">
        <f t="shared" si="100"/>
        <v>0</v>
      </c>
      <c r="BP104" s="80">
        <f t="shared" si="100"/>
        <v>0</v>
      </c>
      <c r="BQ104" s="80">
        <f t="shared" si="100"/>
        <v>0</v>
      </c>
      <c r="BR104" s="80">
        <f t="shared" si="100"/>
        <v>0</v>
      </c>
      <c r="BS104" s="80">
        <f t="shared" si="100"/>
        <v>0</v>
      </c>
      <c r="BT104" s="80">
        <f t="shared" si="100"/>
        <v>0</v>
      </c>
      <c r="BU104" s="80">
        <f t="shared" si="100"/>
        <v>0</v>
      </c>
      <c r="BV104" s="80">
        <f t="shared" si="100"/>
        <v>0</v>
      </c>
      <c r="BW104" s="80">
        <f t="shared" si="100"/>
        <v>0</v>
      </c>
      <c r="BX104" s="80">
        <f t="shared" si="100"/>
        <v>0</v>
      </c>
      <c r="BY104" s="80">
        <f t="shared" si="100"/>
        <v>0</v>
      </c>
      <c r="BZ104" s="80">
        <f t="shared" si="100"/>
        <v>0</v>
      </c>
      <c r="CA104" s="80">
        <f t="shared" si="100"/>
        <v>0</v>
      </c>
      <c r="CB104" s="80">
        <f t="shared" si="100"/>
        <v>0</v>
      </c>
      <c r="CC104" s="80">
        <f t="shared" si="100"/>
        <v>0</v>
      </c>
      <c r="CD104" s="80">
        <f t="shared" si="100"/>
        <v>0</v>
      </c>
      <c r="CE104" s="80">
        <f t="shared" si="100"/>
        <v>0</v>
      </c>
      <c r="CF104" s="80">
        <f t="shared" si="100"/>
        <v>0</v>
      </c>
      <c r="CG104" s="80">
        <f t="shared" si="100"/>
        <v>0</v>
      </c>
      <c r="CH104" s="80">
        <f t="shared" si="100"/>
        <v>0</v>
      </c>
      <c r="CI104" s="80">
        <f t="shared" si="100"/>
        <v>0</v>
      </c>
      <c r="CJ104" s="80">
        <f t="shared" si="100"/>
        <v>0</v>
      </c>
      <c r="CK104" s="80">
        <f t="shared" si="100"/>
        <v>0</v>
      </c>
      <c r="CL104" s="80">
        <f t="shared" si="100"/>
        <v>0</v>
      </c>
      <c r="CM104" s="80">
        <f t="shared" si="100"/>
        <v>0</v>
      </c>
      <c r="CN104" s="80">
        <f t="shared" si="100"/>
        <v>0</v>
      </c>
      <c r="CO104" s="80">
        <f t="shared" si="100"/>
        <v>0</v>
      </c>
      <c r="CP104" s="80">
        <f t="shared" si="100"/>
        <v>0</v>
      </c>
      <c r="CQ104" s="80">
        <f t="shared" si="100"/>
        <v>0</v>
      </c>
      <c r="CR104" s="80">
        <f t="shared" si="100"/>
        <v>0</v>
      </c>
      <c r="CS104" s="80">
        <f t="shared" si="100"/>
        <v>0</v>
      </c>
      <c r="CT104" s="80">
        <f t="shared" si="100"/>
        <v>0</v>
      </c>
      <c r="CU104" s="80">
        <f t="shared" si="100"/>
        <v>0</v>
      </c>
      <c r="CV104" s="80">
        <f t="shared" si="100"/>
        <v>0</v>
      </c>
      <c r="CW104" s="80">
        <f t="shared" si="100"/>
        <v>0</v>
      </c>
      <c r="CX104" s="80">
        <f t="shared" si="100"/>
        <v>0</v>
      </c>
      <c r="CY104" s="80">
        <f t="shared" si="100"/>
        <v>0</v>
      </c>
      <c r="CZ104" s="80">
        <f t="shared" si="100"/>
        <v>0</v>
      </c>
      <c r="DA104" s="80">
        <f t="shared" si="100"/>
        <v>0</v>
      </c>
      <c r="DB104" s="80">
        <f t="shared" si="100"/>
        <v>0</v>
      </c>
      <c r="DC104" s="80">
        <f t="shared" si="100"/>
        <v>0</v>
      </c>
      <c r="DD104" s="80">
        <f t="shared" si="100"/>
        <v>0</v>
      </c>
      <c r="DE104" s="80">
        <f t="shared" si="100"/>
        <v>0</v>
      </c>
      <c r="DF104" s="80">
        <f t="shared" si="100"/>
        <v>0</v>
      </c>
      <c r="DG104" s="80">
        <f t="shared" si="100"/>
        <v>0</v>
      </c>
      <c r="DH104" s="80">
        <f t="shared" si="100"/>
        <v>0</v>
      </c>
      <c r="DI104" s="80">
        <f t="shared" si="100"/>
        <v>0</v>
      </c>
      <c r="DJ104" s="80">
        <f t="shared" si="100"/>
        <v>0</v>
      </c>
      <c r="DK104" s="80">
        <f t="shared" si="100"/>
        <v>0</v>
      </c>
      <c r="DL104" s="80">
        <f t="shared" si="100"/>
        <v>0</v>
      </c>
      <c r="DM104" s="80">
        <f t="shared" si="100"/>
        <v>0</v>
      </c>
      <c r="DN104" s="80">
        <f t="shared" si="100"/>
        <v>0</v>
      </c>
      <c r="DO104" s="80">
        <f t="shared" si="100"/>
        <v>0</v>
      </c>
      <c r="DP104" s="80">
        <f t="shared" si="100"/>
        <v>0</v>
      </c>
      <c r="DQ104" s="80">
        <f t="shared" si="100"/>
        <v>0</v>
      </c>
      <c r="DR104" s="80">
        <f t="shared" si="100"/>
        <v>0</v>
      </c>
      <c r="DS104" s="80">
        <f t="shared" si="100"/>
        <v>0</v>
      </c>
      <c r="DT104" s="80">
        <f t="shared" si="100"/>
        <v>0</v>
      </c>
      <c r="DU104" s="80">
        <f t="shared" si="100"/>
        <v>0</v>
      </c>
      <c r="DV104" s="80">
        <f t="shared" si="100"/>
        <v>0</v>
      </c>
      <c r="DW104" s="80">
        <f t="shared" si="100"/>
        <v>0</v>
      </c>
      <c r="DX104" s="80">
        <f t="shared" si="100"/>
        <v>0</v>
      </c>
      <c r="DY104" s="80">
        <f aca="true" t="shared" si="101" ref="DY104:EK104">SUMIF(DX105,"&gt;59")</f>
        <v>0</v>
      </c>
      <c r="DZ104" s="80">
        <f t="shared" si="101"/>
        <v>0</v>
      </c>
      <c r="EA104" s="80">
        <f t="shared" si="101"/>
        <v>0</v>
      </c>
      <c r="EB104" s="80">
        <f t="shared" si="101"/>
        <v>0</v>
      </c>
      <c r="EC104" s="80">
        <f t="shared" si="101"/>
        <v>0</v>
      </c>
      <c r="ED104" s="80">
        <f t="shared" si="101"/>
        <v>0</v>
      </c>
      <c r="EE104" s="80">
        <f t="shared" si="101"/>
        <v>0</v>
      </c>
      <c r="EF104" s="80">
        <f t="shared" si="101"/>
        <v>0</v>
      </c>
      <c r="EG104" s="80">
        <f t="shared" si="101"/>
        <v>0</v>
      </c>
      <c r="EH104" s="80">
        <f t="shared" si="101"/>
        <v>0</v>
      </c>
      <c r="EI104" s="80">
        <f t="shared" si="101"/>
        <v>0</v>
      </c>
      <c r="EJ104" s="80">
        <f t="shared" si="101"/>
        <v>0</v>
      </c>
      <c r="EK104" s="80">
        <f t="shared" si="101"/>
        <v>0</v>
      </c>
    </row>
    <row r="105" spans="1:141" ht="6.75" customHeight="1">
      <c r="A105" s="78"/>
      <c r="B105" s="111"/>
      <c r="C105" s="118"/>
      <c r="D105" s="151"/>
      <c r="E105" s="62"/>
      <c r="F105" s="184"/>
      <c r="G105" s="67"/>
      <c r="H105" s="184"/>
      <c r="I105" s="62"/>
      <c r="J105" s="184"/>
      <c r="K105" s="67"/>
      <c r="L105" s="184"/>
      <c r="M105" s="62"/>
      <c r="N105" s="184"/>
      <c r="O105" s="67"/>
      <c r="P105" s="184"/>
      <c r="Q105" s="147"/>
      <c r="R105" s="62"/>
      <c r="S105" s="184"/>
      <c r="T105" s="119"/>
      <c r="U105" s="116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117"/>
      <c r="BL105" s="80">
        <f aca="true" t="shared" si="102" ref="BL105:DW105">SUM(BL104-60)</f>
        <v>-60</v>
      </c>
      <c r="BM105" s="80">
        <f t="shared" si="102"/>
        <v>-60</v>
      </c>
      <c r="BN105" s="80">
        <f t="shared" si="102"/>
        <v>-60</v>
      </c>
      <c r="BO105" s="80">
        <f t="shared" si="102"/>
        <v>-60</v>
      </c>
      <c r="BP105" s="80">
        <f t="shared" si="102"/>
        <v>-60</v>
      </c>
      <c r="BQ105" s="80">
        <f t="shared" si="102"/>
        <v>-60</v>
      </c>
      <c r="BR105" s="80">
        <f t="shared" si="102"/>
        <v>-60</v>
      </c>
      <c r="BS105" s="80">
        <f t="shared" si="102"/>
        <v>-60</v>
      </c>
      <c r="BT105" s="80">
        <f t="shared" si="102"/>
        <v>-60</v>
      </c>
      <c r="BU105" s="80">
        <f t="shared" si="102"/>
        <v>-60</v>
      </c>
      <c r="BV105" s="80">
        <f t="shared" si="102"/>
        <v>-60</v>
      </c>
      <c r="BW105" s="80">
        <f t="shared" si="102"/>
        <v>-60</v>
      </c>
      <c r="BX105" s="80">
        <f t="shared" si="102"/>
        <v>-60</v>
      </c>
      <c r="BY105" s="80">
        <f t="shared" si="102"/>
        <v>-60</v>
      </c>
      <c r="BZ105" s="80">
        <f t="shared" si="102"/>
        <v>-60</v>
      </c>
      <c r="CA105" s="80">
        <f t="shared" si="102"/>
        <v>-60</v>
      </c>
      <c r="CB105" s="80">
        <f t="shared" si="102"/>
        <v>-60</v>
      </c>
      <c r="CC105" s="80">
        <f t="shared" si="102"/>
        <v>-60</v>
      </c>
      <c r="CD105" s="80">
        <f t="shared" si="102"/>
        <v>-60</v>
      </c>
      <c r="CE105" s="80">
        <f t="shared" si="102"/>
        <v>-60</v>
      </c>
      <c r="CF105" s="80">
        <f t="shared" si="102"/>
        <v>-60</v>
      </c>
      <c r="CG105" s="80">
        <f t="shared" si="102"/>
        <v>-60</v>
      </c>
      <c r="CH105" s="80">
        <f t="shared" si="102"/>
        <v>-60</v>
      </c>
      <c r="CI105" s="80">
        <f t="shared" si="102"/>
        <v>-60</v>
      </c>
      <c r="CJ105" s="80">
        <f t="shared" si="102"/>
        <v>-60</v>
      </c>
      <c r="CK105" s="80">
        <f t="shared" si="102"/>
        <v>-60</v>
      </c>
      <c r="CL105" s="80">
        <f t="shared" si="102"/>
        <v>-60</v>
      </c>
      <c r="CM105" s="80">
        <f t="shared" si="102"/>
        <v>-60</v>
      </c>
      <c r="CN105" s="80">
        <f t="shared" si="102"/>
        <v>-60</v>
      </c>
      <c r="CO105" s="80">
        <f t="shared" si="102"/>
        <v>-60</v>
      </c>
      <c r="CP105" s="80">
        <f t="shared" si="102"/>
        <v>-60</v>
      </c>
      <c r="CQ105" s="80">
        <f t="shared" si="102"/>
        <v>-60</v>
      </c>
      <c r="CR105" s="80">
        <f t="shared" si="102"/>
        <v>-60</v>
      </c>
      <c r="CS105" s="80">
        <f t="shared" si="102"/>
        <v>-60</v>
      </c>
      <c r="CT105" s="80">
        <f t="shared" si="102"/>
        <v>-60</v>
      </c>
      <c r="CU105" s="80">
        <f t="shared" si="102"/>
        <v>-60</v>
      </c>
      <c r="CV105" s="80">
        <f t="shared" si="102"/>
        <v>-60</v>
      </c>
      <c r="CW105" s="80">
        <f t="shared" si="102"/>
        <v>-60</v>
      </c>
      <c r="CX105" s="80">
        <f t="shared" si="102"/>
        <v>-60</v>
      </c>
      <c r="CY105" s="80">
        <f t="shared" si="102"/>
        <v>-60</v>
      </c>
      <c r="CZ105" s="80">
        <f t="shared" si="102"/>
        <v>-60</v>
      </c>
      <c r="DA105" s="80">
        <f t="shared" si="102"/>
        <v>-60</v>
      </c>
      <c r="DB105" s="80">
        <f t="shared" si="102"/>
        <v>-60</v>
      </c>
      <c r="DC105" s="80">
        <f t="shared" si="102"/>
        <v>-60</v>
      </c>
      <c r="DD105" s="80">
        <f t="shared" si="102"/>
        <v>-60</v>
      </c>
      <c r="DE105" s="80">
        <f t="shared" si="102"/>
        <v>-60</v>
      </c>
      <c r="DF105" s="80">
        <f t="shared" si="102"/>
        <v>-60</v>
      </c>
      <c r="DG105" s="80">
        <f t="shared" si="102"/>
        <v>-60</v>
      </c>
      <c r="DH105" s="80">
        <f t="shared" si="102"/>
        <v>-60</v>
      </c>
      <c r="DI105" s="80">
        <f t="shared" si="102"/>
        <v>-60</v>
      </c>
      <c r="DJ105" s="80">
        <f t="shared" si="102"/>
        <v>-60</v>
      </c>
      <c r="DK105" s="80">
        <f t="shared" si="102"/>
        <v>-60</v>
      </c>
      <c r="DL105" s="80">
        <f t="shared" si="102"/>
        <v>-60</v>
      </c>
      <c r="DM105" s="80">
        <f t="shared" si="102"/>
        <v>-60</v>
      </c>
      <c r="DN105" s="80">
        <f t="shared" si="102"/>
        <v>-60</v>
      </c>
      <c r="DO105" s="80">
        <f t="shared" si="102"/>
        <v>-60</v>
      </c>
      <c r="DP105" s="80">
        <f t="shared" si="102"/>
        <v>-60</v>
      </c>
      <c r="DQ105" s="80">
        <f t="shared" si="102"/>
        <v>-60</v>
      </c>
      <c r="DR105" s="80">
        <f t="shared" si="102"/>
        <v>-60</v>
      </c>
      <c r="DS105" s="80">
        <f t="shared" si="102"/>
        <v>-60</v>
      </c>
      <c r="DT105" s="80">
        <f t="shared" si="102"/>
        <v>-60</v>
      </c>
      <c r="DU105" s="80">
        <f t="shared" si="102"/>
        <v>-60</v>
      </c>
      <c r="DV105" s="80">
        <f t="shared" si="102"/>
        <v>-60</v>
      </c>
      <c r="DW105" s="80">
        <f t="shared" si="102"/>
        <v>-60</v>
      </c>
      <c r="DX105" s="80">
        <f aca="true" t="shared" si="103" ref="DX105:EK105">SUM(DX104-60)</f>
        <v>-60</v>
      </c>
      <c r="DY105" s="80">
        <f t="shared" si="103"/>
        <v>-60</v>
      </c>
      <c r="DZ105" s="80">
        <f t="shared" si="103"/>
        <v>-60</v>
      </c>
      <c r="EA105" s="80">
        <f t="shared" si="103"/>
        <v>-60</v>
      </c>
      <c r="EB105" s="80">
        <f t="shared" si="103"/>
        <v>-60</v>
      </c>
      <c r="EC105" s="80">
        <f t="shared" si="103"/>
        <v>-60</v>
      </c>
      <c r="ED105" s="80">
        <f t="shared" si="103"/>
        <v>-60</v>
      </c>
      <c r="EE105" s="80">
        <f t="shared" si="103"/>
        <v>-60</v>
      </c>
      <c r="EF105" s="80">
        <f t="shared" si="103"/>
        <v>-60</v>
      </c>
      <c r="EG105" s="80">
        <f t="shared" si="103"/>
        <v>-60</v>
      </c>
      <c r="EH105" s="80">
        <f t="shared" si="103"/>
        <v>-60</v>
      </c>
      <c r="EI105" s="80">
        <f t="shared" si="103"/>
        <v>-60</v>
      </c>
      <c r="EJ105" s="80">
        <f t="shared" si="103"/>
        <v>-60</v>
      </c>
      <c r="EK105" s="80">
        <f t="shared" si="103"/>
        <v>-60</v>
      </c>
    </row>
    <row r="106" spans="1:141" ht="12.75">
      <c r="A106" s="78"/>
      <c r="B106" s="111"/>
      <c r="C106" s="118"/>
      <c r="D106" s="144" t="s">
        <v>30</v>
      </c>
      <c r="E106" s="145">
        <f>SUM(AL65)</f>
        <v>0</v>
      </c>
      <c r="F106" s="184">
        <f>SUM(AM65)</f>
        <v>0</v>
      </c>
      <c r="G106" s="146">
        <f>SUM(AL67)</f>
        <v>0</v>
      </c>
      <c r="H106" s="184">
        <f>SUM(AM67)</f>
        <v>0</v>
      </c>
      <c r="I106" s="145">
        <f>SUM(AL69)</f>
        <v>0</v>
      </c>
      <c r="J106" s="184">
        <f>SUM(AM69)</f>
        <v>0</v>
      </c>
      <c r="K106" s="146">
        <f>SUM(AL71)</f>
        <v>0</v>
      </c>
      <c r="L106" s="184">
        <f>SUM(AM71)</f>
        <v>0</v>
      </c>
      <c r="M106" s="145">
        <f>SUM(AL73)</f>
        <v>0</v>
      </c>
      <c r="N106" s="184">
        <f>SUM(AM73)</f>
        <v>0</v>
      </c>
      <c r="O106" s="146">
        <f>SUM(AL75)</f>
        <v>0</v>
      </c>
      <c r="P106" s="184">
        <f>SUM(AM75)</f>
        <v>0</v>
      </c>
      <c r="Q106" s="147"/>
      <c r="R106" s="145">
        <f>SUM(BH106)</f>
        <v>0</v>
      </c>
      <c r="S106" s="184">
        <f>SUM(BI106)</f>
        <v>0</v>
      </c>
      <c r="T106" s="119"/>
      <c r="U106" s="116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78"/>
      <c r="AO106" s="117" t="s">
        <v>9</v>
      </c>
      <c r="AP106" s="148">
        <f>SUM(E106*60+F106)</f>
        <v>0</v>
      </c>
      <c r="AQ106" s="148"/>
      <c r="AS106" s="148">
        <f>SUM(G106*60+H106)</f>
        <v>0</v>
      </c>
      <c r="AT106" s="148"/>
      <c r="AV106" s="148">
        <f>SUM(I106*60+J106)</f>
        <v>0</v>
      </c>
      <c r="AW106" s="148"/>
      <c r="AY106" s="148">
        <f>SUM(K106*60+L106)</f>
        <v>0</v>
      </c>
      <c r="AZ106" s="148"/>
      <c r="BA106" s="99"/>
      <c r="BB106" s="149">
        <f>SUM(M106*60+N106)</f>
        <v>0</v>
      </c>
      <c r="BC106" s="148"/>
      <c r="BE106" s="149">
        <f>SUM(O106*60+P106)</f>
        <v>0</v>
      </c>
      <c r="BF106" s="148"/>
      <c r="BG106" s="150">
        <f>SUM(BE106-BB106+AY106-AV106+AS106-AP106)</f>
        <v>0</v>
      </c>
      <c r="BH106" s="80">
        <f>COUNTIF(BL106:EK106,"&gt;59")</f>
        <v>0</v>
      </c>
      <c r="BI106" s="80">
        <f>SUM(BG106-BJ106)</f>
        <v>0</v>
      </c>
      <c r="BJ106" s="80">
        <f>SUM(BH106*60)</f>
        <v>0</v>
      </c>
      <c r="BL106" s="80">
        <f>SUMIF(BG106,"&gt;59")</f>
        <v>0</v>
      </c>
      <c r="BM106" s="80">
        <f aca="true" t="shared" si="104" ref="BM106:DX106">SUMIF(BL107,"&gt;59")</f>
        <v>0</v>
      </c>
      <c r="BN106" s="80">
        <f t="shared" si="104"/>
        <v>0</v>
      </c>
      <c r="BO106" s="80">
        <f t="shared" si="104"/>
        <v>0</v>
      </c>
      <c r="BP106" s="80">
        <f t="shared" si="104"/>
        <v>0</v>
      </c>
      <c r="BQ106" s="80">
        <f t="shared" si="104"/>
        <v>0</v>
      </c>
      <c r="BR106" s="80">
        <f t="shared" si="104"/>
        <v>0</v>
      </c>
      <c r="BS106" s="80">
        <f t="shared" si="104"/>
        <v>0</v>
      </c>
      <c r="BT106" s="80">
        <f t="shared" si="104"/>
        <v>0</v>
      </c>
      <c r="BU106" s="80">
        <f t="shared" si="104"/>
        <v>0</v>
      </c>
      <c r="BV106" s="80">
        <f t="shared" si="104"/>
        <v>0</v>
      </c>
      <c r="BW106" s="80">
        <f t="shared" si="104"/>
        <v>0</v>
      </c>
      <c r="BX106" s="80">
        <f t="shared" si="104"/>
        <v>0</v>
      </c>
      <c r="BY106" s="80">
        <f t="shared" si="104"/>
        <v>0</v>
      </c>
      <c r="BZ106" s="80">
        <f t="shared" si="104"/>
        <v>0</v>
      </c>
      <c r="CA106" s="80">
        <f t="shared" si="104"/>
        <v>0</v>
      </c>
      <c r="CB106" s="80">
        <f t="shared" si="104"/>
        <v>0</v>
      </c>
      <c r="CC106" s="80">
        <f t="shared" si="104"/>
        <v>0</v>
      </c>
      <c r="CD106" s="80">
        <f t="shared" si="104"/>
        <v>0</v>
      </c>
      <c r="CE106" s="80">
        <f t="shared" si="104"/>
        <v>0</v>
      </c>
      <c r="CF106" s="80">
        <f t="shared" si="104"/>
        <v>0</v>
      </c>
      <c r="CG106" s="80">
        <f t="shared" si="104"/>
        <v>0</v>
      </c>
      <c r="CH106" s="80">
        <f t="shared" si="104"/>
        <v>0</v>
      </c>
      <c r="CI106" s="80">
        <f t="shared" si="104"/>
        <v>0</v>
      </c>
      <c r="CJ106" s="80">
        <f t="shared" si="104"/>
        <v>0</v>
      </c>
      <c r="CK106" s="80">
        <f t="shared" si="104"/>
        <v>0</v>
      </c>
      <c r="CL106" s="80">
        <f t="shared" si="104"/>
        <v>0</v>
      </c>
      <c r="CM106" s="80">
        <f t="shared" si="104"/>
        <v>0</v>
      </c>
      <c r="CN106" s="80">
        <f t="shared" si="104"/>
        <v>0</v>
      </c>
      <c r="CO106" s="80">
        <f t="shared" si="104"/>
        <v>0</v>
      </c>
      <c r="CP106" s="80">
        <f t="shared" si="104"/>
        <v>0</v>
      </c>
      <c r="CQ106" s="80">
        <f t="shared" si="104"/>
        <v>0</v>
      </c>
      <c r="CR106" s="80">
        <f t="shared" si="104"/>
        <v>0</v>
      </c>
      <c r="CS106" s="80">
        <f t="shared" si="104"/>
        <v>0</v>
      </c>
      <c r="CT106" s="80">
        <f t="shared" si="104"/>
        <v>0</v>
      </c>
      <c r="CU106" s="80">
        <f t="shared" si="104"/>
        <v>0</v>
      </c>
      <c r="CV106" s="80">
        <f t="shared" si="104"/>
        <v>0</v>
      </c>
      <c r="CW106" s="80">
        <f t="shared" si="104"/>
        <v>0</v>
      </c>
      <c r="CX106" s="80">
        <f t="shared" si="104"/>
        <v>0</v>
      </c>
      <c r="CY106" s="80">
        <f t="shared" si="104"/>
        <v>0</v>
      </c>
      <c r="CZ106" s="80">
        <f t="shared" si="104"/>
        <v>0</v>
      </c>
      <c r="DA106" s="80">
        <f t="shared" si="104"/>
        <v>0</v>
      </c>
      <c r="DB106" s="80">
        <f t="shared" si="104"/>
        <v>0</v>
      </c>
      <c r="DC106" s="80">
        <f t="shared" si="104"/>
        <v>0</v>
      </c>
      <c r="DD106" s="80">
        <f t="shared" si="104"/>
        <v>0</v>
      </c>
      <c r="DE106" s="80">
        <f t="shared" si="104"/>
        <v>0</v>
      </c>
      <c r="DF106" s="80">
        <f t="shared" si="104"/>
        <v>0</v>
      </c>
      <c r="DG106" s="80">
        <f t="shared" si="104"/>
        <v>0</v>
      </c>
      <c r="DH106" s="80">
        <f t="shared" si="104"/>
        <v>0</v>
      </c>
      <c r="DI106" s="80">
        <f t="shared" si="104"/>
        <v>0</v>
      </c>
      <c r="DJ106" s="80">
        <f t="shared" si="104"/>
        <v>0</v>
      </c>
      <c r="DK106" s="80">
        <f t="shared" si="104"/>
        <v>0</v>
      </c>
      <c r="DL106" s="80">
        <f t="shared" si="104"/>
        <v>0</v>
      </c>
      <c r="DM106" s="80">
        <f t="shared" si="104"/>
        <v>0</v>
      </c>
      <c r="DN106" s="80">
        <f t="shared" si="104"/>
        <v>0</v>
      </c>
      <c r="DO106" s="80">
        <f t="shared" si="104"/>
        <v>0</v>
      </c>
      <c r="DP106" s="80">
        <f t="shared" si="104"/>
        <v>0</v>
      </c>
      <c r="DQ106" s="80">
        <f t="shared" si="104"/>
        <v>0</v>
      </c>
      <c r="DR106" s="80">
        <f t="shared" si="104"/>
        <v>0</v>
      </c>
      <c r="DS106" s="80">
        <f t="shared" si="104"/>
        <v>0</v>
      </c>
      <c r="DT106" s="80">
        <f t="shared" si="104"/>
        <v>0</v>
      </c>
      <c r="DU106" s="80">
        <f t="shared" si="104"/>
        <v>0</v>
      </c>
      <c r="DV106" s="80">
        <f t="shared" si="104"/>
        <v>0</v>
      </c>
      <c r="DW106" s="80">
        <f t="shared" si="104"/>
        <v>0</v>
      </c>
      <c r="DX106" s="80">
        <f t="shared" si="104"/>
        <v>0</v>
      </c>
      <c r="DY106" s="80">
        <f aca="true" t="shared" si="105" ref="DY106:EK106">SUMIF(DX107,"&gt;59")</f>
        <v>0</v>
      </c>
      <c r="DZ106" s="80">
        <f t="shared" si="105"/>
        <v>0</v>
      </c>
      <c r="EA106" s="80">
        <f t="shared" si="105"/>
        <v>0</v>
      </c>
      <c r="EB106" s="80">
        <f t="shared" si="105"/>
        <v>0</v>
      </c>
      <c r="EC106" s="80">
        <f t="shared" si="105"/>
        <v>0</v>
      </c>
      <c r="ED106" s="80">
        <f t="shared" si="105"/>
        <v>0</v>
      </c>
      <c r="EE106" s="80">
        <f t="shared" si="105"/>
        <v>0</v>
      </c>
      <c r="EF106" s="80">
        <f t="shared" si="105"/>
        <v>0</v>
      </c>
      <c r="EG106" s="80">
        <f t="shared" si="105"/>
        <v>0</v>
      </c>
      <c r="EH106" s="80">
        <f t="shared" si="105"/>
        <v>0</v>
      </c>
      <c r="EI106" s="80">
        <f t="shared" si="105"/>
        <v>0</v>
      </c>
      <c r="EJ106" s="80">
        <f t="shared" si="105"/>
        <v>0</v>
      </c>
      <c r="EK106" s="80">
        <f t="shared" si="105"/>
        <v>0</v>
      </c>
    </row>
    <row r="107" spans="1:141" ht="6.75" customHeight="1">
      <c r="A107" s="78"/>
      <c r="B107" s="111"/>
      <c r="C107" s="118"/>
      <c r="D107" s="151"/>
      <c r="E107" s="62"/>
      <c r="F107" s="184"/>
      <c r="G107" s="67"/>
      <c r="H107" s="184"/>
      <c r="I107" s="62"/>
      <c r="J107" s="184"/>
      <c r="K107" s="67"/>
      <c r="L107" s="184"/>
      <c r="M107" s="62"/>
      <c r="N107" s="184"/>
      <c r="O107" s="67"/>
      <c r="P107" s="184"/>
      <c r="Q107" s="147"/>
      <c r="R107" s="62"/>
      <c r="S107" s="184"/>
      <c r="T107" s="119"/>
      <c r="U107" s="116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117"/>
      <c r="BL107" s="80">
        <f aca="true" t="shared" si="106" ref="BL107:DW107">SUM(BL106-60)</f>
        <v>-60</v>
      </c>
      <c r="BM107" s="80">
        <f t="shared" si="106"/>
        <v>-60</v>
      </c>
      <c r="BN107" s="80">
        <f t="shared" si="106"/>
        <v>-60</v>
      </c>
      <c r="BO107" s="80">
        <f t="shared" si="106"/>
        <v>-60</v>
      </c>
      <c r="BP107" s="80">
        <f t="shared" si="106"/>
        <v>-60</v>
      </c>
      <c r="BQ107" s="80">
        <f t="shared" si="106"/>
        <v>-60</v>
      </c>
      <c r="BR107" s="80">
        <f t="shared" si="106"/>
        <v>-60</v>
      </c>
      <c r="BS107" s="80">
        <f t="shared" si="106"/>
        <v>-60</v>
      </c>
      <c r="BT107" s="80">
        <f t="shared" si="106"/>
        <v>-60</v>
      </c>
      <c r="BU107" s="80">
        <f t="shared" si="106"/>
        <v>-60</v>
      </c>
      <c r="BV107" s="80">
        <f t="shared" si="106"/>
        <v>-60</v>
      </c>
      <c r="BW107" s="80">
        <f t="shared" si="106"/>
        <v>-60</v>
      </c>
      <c r="BX107" s="80">
        <f t="shared" si="106"/>
        <v>-60</v>
      </c>
      <c r="BY107" s="80">
        <f t="shared" si="106"/>
        <v>-60</v>
      </c>
      <c r="BZ107" s="80">
        <f t="shared" si="106"/>
        <v>-60</v>
      </c>
      <c r="CA107" s="80">
        <f t="shared" si="106"/>
        <v>-60</v>
      </c>
      <c r="CB107" s="80">
        <f t="shared" si="106"/>
        <v>-60</v>
      </c>
      <c r="CC107" s="80">
        <f t="shared" si="106"/>
        <v>-60</v>
      </c>
      <c r="CD107" s="80">
        <f t="shared" si="106"/>
        <v>-60</v>
      </c>
      <c r="CE107" s="80">
        <f t="shared" si="106"/>
        <v>-60</v>
      </c>
      <c r="CF107" s="80">
        <f t="shared" si="106"/>
        <v>-60</v>
      </c>
      <c r="CG107" s="80">
        <f t="shared" si="106"/>
        <v>-60</v>
      </c>
      <c r="CH107" s="80">
        <f t="shared" si="106"/>
        <v>-60</v>
      </c>
      <c r="CI107" s="80">
        <f t="shared" si="106"/>
        <v>-60</v>
      </c>
      <c r="CJ107" s="80">
        <f t="shared" si="106"/>
        <v>-60</v>
      </c>
      <c r="CK107" s="80">
        <f t="shared" si="106"/>
        <v>-60</v>
      </c>
      <c r="CL107" s="80">
        <f t="shared" si="106"/>
        <v>-60</v>
      </c>
      <c r="CM107" s="80">
        <f t="shared" si="106"/>
        <v>-60</v>
      </c>
      <c r="CN107" s="80">
        <f t="shared" si="106"/>
        <v>-60</v>
      </c>
      <c r="CO107" s="80">
        <f t="shared" si="106"/>
        <v>-60</v>
      </c>
      <c r="CP107" s="80">
        <f t="shared" si="106"/>
        <v>-60</v>
      </c>
      <c r="CQ107" s="80">
        <f t="shared" si="106"/>
        <v>-60</v>
      </c>
      <c r="CR107" s="80">
        <f t="shared" si="106"/>
        <v>-60</v>
      </c>
      <c r="CS107" s="80">
        <f t="shared" si="106"/>
        <v>-60</v>
      </c>
      <c r="CT107" s="80">
        <f t="shared" si="106"/>
        <v>-60</v>
      </c>
      <c r="CU107" s="80">
        <f t="shared" si="106"/>
        <v>-60</v>
      </c>
      <c r="CV107" s="80">
        <f t="shared" si="106"/>
        <v>-60</v>
      </c>
      <c r="CW107" s="80">
        <f t="shared" si="106"/>
        <v>-60</v>
      </c>
      <c r="CX107" s="80">
        <f t="shared" si="106"/>
        <v>-60</v>
      </c>
      <c r="CY107" s="80">
        <f t="shared" si="106"/>
        <v>-60</v>
      </c>
      <c r="CZ107" s="80">
        <f t="shared" si="106"/>
        <v>-60</v>
      </c>
      <c r="DA107" s="80">
        <f t="shared" si="106"/>
        <v>-60</v>
      </c>
      <c r="DB107" s="80">
        <f t="shared" si="106"/>
        <v>-60</v>
      </c>
      <c r="DC107" s="80">
        <f t="shared" si="106"/>
        <v>-60</v>
      </c>
      <c r="DD107" s="80">
        <f t="shared" si="106"/>
        <v>-60</v>
      </c>
      <c r="DE107" s="80">
        <f t="shared" si="106"/>
        <v>-60</v>
      </c>
      <c r="DF107" s="80">
        <f t="shared" si="106"/>
        <v>-60</v>
      </c>
      <c r="DG107" s="80">
        <f t="shared" si="106"/>
        <v>-60</v>
      </c>
      <c r="DH107" s="80">
        <f t="shared" si="106"/>
        <v>-60</v>
      </c>
      <c r="DI107" s="80">
        <f t="shared" si="106"/>
        <v>-60</v>
      </c>
      <c r="DJ107" s="80">
        <f t="shared" si="106"/>
        <v>-60</v>
      </c>
      <c r="DK107" s="80">
        <f t="shared" si="106"/>
        <v>-60</v>
      </c>
      <c r="DL107" s="80">
        <f t="shared" si="106"/>
        <v>-60</v>
      </c>
      <c r="DM107" s="80">
        <f t="shared" si="106"/>
        <v>-60</v>
      </c>
      <c r="DN107" s="80">
        <f t="shared" si="106"/>
        <v>-60</v>
      </c>
      <c r="DO107" s="80">
        <f t="shared" si="106"/>
        <v>-60</v>
      </c>
      <c r="DP107" s="80">
        <f t="shared" si="106"/>
        <v>-60</v>
      </c>
      <c r="DQ107" s="80">
        <f t="shared" si="106"/>
        <v>-60</v>
      </c>
      <c r="DR107" s="80">
        <f t="shared" si="106"/>
        <v>-60</v>
      </c>
      <c r="DS107" s="80">
        <f t="shared" si="106"/>
        <v>-60</v>
      </c>
      <c r="DT107" s="80">
        <f t="shared" si="106"/>
        <v>-60</v>
      </c>
      <c r="DU107" s="80">
        <f t="shared" si="106"/>
        <v>-60</v>
      </c>
      <c r="DV107" s="80">
        <f t="shared" si="106"/>
        <v>-60</v>
      </c>
      <c r="DW107" s="80">
        <f t="shared" si="106"/>
        <v>-60</v>
      </c>
      <c r="DX107" s="80">
        <f aca="true" t="shared" si="107" ref="DX107:EK107">SUM(DX106-60)</f>
        <v>-60</v>
      </c>
      <c r="DY107" s="80">
        <f t="shared" si="107"/>
        <v>-60</v>
      </c>
      <c r="DZ107" s="80">
        <f t="shared" si="107"/>
        <v>-60</v>
      </c>
      <c r="EA107" s="80">
        <f t="shared" si="107"/>
        <v>-60</v>
      </c>
      <c r="EB107" s="80">
        <f t="shared" si="107"/>
        <v>-60</v>
      </c>
      <c r="EC107" s="80">
        <f t="shared" si="107"/>
        <v>-60</v>
      </c>
      <c r="ED107" s="80">
        <f t="shared" si="107"/>
        <v>-60</v>
      </c>
      <c r="EE107" s="80">
        <f t="shared" si="107"/>
        <v>-60</v>
      </c>
      <c r="EF107" s="80">
        <f t="shared" si="107"/>
        <v>-60</v>
      </c>
      <c r="EG107" s="80">
        <f t="shared" si="107"/>
        <v>-60</v>
      </c>
      <c r="EH107" s="80">
        <f t="shared" si="107"/>
        <v>-60</v>
      </c>
      <c r="EI107" s="80">
        <f t="shared" si="107"/>
        <v>-60</v>
      </c>
      <c r="EJ107" s="80">
        <f t="shared" si="107"/>
        <v>-60</v>
      </c>
      <c r="EK107" s="80">
        <f t="shared" si="107"/>
        <v>-60</v>
      </c>
    </row>
    <row r="108" spans="1:141" ht="13.5" thickBot="1">
      <c r="A108" s="78"/>
      <c r="B108" s="111"/>
      <c r="C108" s="118"/>
      <c r="D108" s="152" t="s">
        <v>31</v>
      </c>
      <c r="E108" s="153">
        <f>SUM(AL77)</f>
        <v>0</v>
      </c>
      <c r="F108" s="311">
        <f>SUM(AM77)</f>
        <v>0</v>
      </c>
      <c r="G108" s="312">
        <f>SUM(AL79)</f>
        <v>0</v>
      </c>
      <c r="H108" s="311">
        <f>SUM(AM79)</f>
        <v>0</v>
      </c>
      <c r="I108" s="153">
        <f>SUM(AL81)</f>
        <v>0</v>
      </c>
      <c r="J108" s="311">
        <f>SUM(AM81)</f>
        <v>0</v>
      </c>
      <c r="K108" s="312">
        <f>SUM(AL83)</f>
        <v>0</v>
      </c>
      <c r="L108" s="311">
        <f>SUM(AM83)</f>
        <v>0</v>
      </c>
      <c r="M108" s="153">
        <f>SUM(AL85)</f>
        <v>0</v>
      </c>
      <c r="N108" s="311">
        <f>SUM(AM85)</f>
        <v>0</v>
      </c>
      <c r="O108" s="312">
        <f>SUM(AL87)</f>
        <v>0</v>
      </c>
      <c r="P108" s="311">
        <f>SUM(AM87)</f>
        <v>0</v>
      </c>
      <c r="Q108" s="147"/>
      <c r="R108" s="153">
        <f>SUM(BH108)</f>
        <v>0</v>
      </c>
      <c r="S108" s="184">
        <f>SUM(BI108)</f>
        <v>0</v>
      </c>
      <c r="T108" s="119"/>
      <c r="U108" s="116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78"/>
      <c r="AO108" s="117" t="s">
        <v>10</v>
      </c>
      <c r="AP108" s="148">
        <f>SUM(E108*60+F108)</f>
        <v>0</v>
      </c>
      <c r="AQ108" s="148"/>
      <c r="AS108" s="148">
        <f>SUM(G108*60+H108)</f>
        <v>0</v>
      </c>
      <c r="AT108" s="148"/>
      <c r="AV108" s="148">
        <f>SUM(I108*60+J108)</f>
        <v>0</v>
      </c>
      <c r="AW108" s="148"/>
      <c r="AY108" s="148">
        <f>SUM(K108*60+L108)</f>
        <v>0</v>
      </c>
      <c r="AZ108" s="148"/>
      <c r="BA108" s="99"/>
      <c r="BB108" s="149">
        <f>SUM(M108*60+N108)</f>
        <v>0</v>
      </c>
      <c r="BC108" s="148"/>
      <c r="BE108" s="149">
        <f>SUM(O108*60+P108)</f>
        <v>0</v>
      </c>
      <c r="BF108" s="148"/>
      <c r="BG108" s="150">
        <f>SUM(BE108-BB108+AY108-AV108+AS108-AP108)</f>
        <v>0</v>
      </c>
      <c r="BH108" s="80">
        <f>COUNTIF(BL108:EK108,"&gt;59")</f>
        <v>0</v>
      </c>
      <c r="BI108" s="80">
        <f>SUM(BG108-BJ108)</f>
        <v>0</v>
      </c>
      <c r="BJ108" s="80">
        <f>SUM(BH108*60)</f>
        <v>0</v>
      </c>
      <c r="BL108" s="80">
        <f>SUMIF(BG108,"&gt;59")</f>
        <v>0</v>
      </c>
      <c r="BM108" s="80">
        <f aca="true" t="shared" si="108" ref="BM108:DX108">SUMIF(BL109,"&gt;59")</f>
        <v>0</v>
      </c>
      <c r="BN108" s="80">
        <f t="shared" si="108"/>
        <v>0</v>
      </c>
      <c r="BO108" s="80">
        <f t="shared" si="108"/>
        <v>0</v>
      </c>
      <c r="BP108" s="80">
        <f t="shared" si="108"/>
        <v>0</v>
      </c>
      <c r="BQ108" s="80">
        <f t="shared" si="108"/>
        <v>0</v>
      </c>
      <c r="BR108" s="80">
        <f t="shared" si="108"/>
        <v>0</v>
      </c>
      <c r="BS108" s="80">
        <f t="shared" si="108"/>
        <v>0</v>
      </c>
      <c r="BT108" s="80">
        <f t="shared" si="108"/>
        <v>0</v>
      </c>
      <c r="BU108" s="80">
        <f t="shared" si="108"/>
        <v>0</v>
      </c>
      <c r="BV108" s="80">
        <f t="shared" si="108"/>
        <v>0</v>
      </c>
      <c r="BW108" s="80">
        <f t="shared" si="108"/>
        <v>0</v>
      </c>
      <c r="BX108" s="80">
        <f t="shared" si="108"/>
        <v>0</v>
      </c>
      <c r="BY108" s="80">
        <f t="shared" si="108"/>
        <v>0</v>
      </c>
      <c r="BZ108" s="80">
        <f t="shared" si="108"/>
        <v>0</v>
      </c>
      <c r="CA108" s="80">
        <f t="shared" si="108"/>
        <v>0</v>
      </c>
      <c r="CB108" s="80">
        <f t="shared" si="108"/>
        <v>0</v>
      </c>
      <c r="CC108" s="80">
        <f t="shared" si="108"/>
        <v>0</v>
      </c>
      <c r="CD108" s="80">
        <f t="shared" si="108"/>
        <v>0</v>
      </c>
      <c r="CE108" s="80">
        <f t="shared" si="108"/>
        <v>0</v>
      </c>
      <c r="CF108" s="80">
        <f t="shared" si="108"/>
        <v>0</v>
      </c>
      <c r="CG108" s="80">
        <f t="shared" si="108"/>
        <v>0</v>
      </c>
      <c r="CH108" s="80">
        <f t="shared" si="108"/>
        <v>0</v>
      </c>
      <c r="CI108" s="80">
        <f t="shared" si="108"/>
        <v>0</v>
      </c>
      <c r="CJ108" s="80">
        <f t="shared" si="108"/>
        <v>0</v>
      </c>
      <c r="CK108" s="80">
        <f t="shared" si="108"/>
        <v>0</v>
      </c>
      <c r="CL108" s="80">
        <f t="shared" si="108"/>
        <v>0</v>
      </c>
      <c r="CM108" s="80">
        <f t="shared" si="108"/>
        <v>0</v>
      </c>
      <c r="CN108" s="80">
        <f t="shared" si="108"/>
        <v>0</v>
      </c>
      <c r="CO108" s="80">
        <f t="shared" si="108"/>
        <v>0</v>
      </c>
      <c r="CP108" s="80">
        <f t="shared" si="108"/>
        <v>0</v>
      </c>
      <c r="CQ108" s="80">
        <f t="shared" si="108"/>
        <v>0</v>
      </c>
      <c r="CR108" s="80">
        <f t="shared" si="108"/>
        <v>0</v>
      </c>
      <c r="CS108" s="80">
        <f t="shared" si="108"/>
        <v>0</v>
      </c>
      <c r="CT108" s="80">
        <f t="shared" si="108"/>
        <v>0</v>
      </c>
      <c r="CU108" s="80">
        <f t="shared" si="108"/>
        <v>0</v>
      </c>
      <c r="CV108" s="80">
        <f t="shared" si="108"/>
        <v>0</v>
      </c>
      <c r="CW108" s="80">
        <f t="shared" si="108"/>
        <v>0</v>
      </c>
      <c r="CX108" s="80">
        <f t="shared" si="108"/>
        <v>0</v>
      </c>
      <c r="CY108" s="80">
        <f t="shared" si="108"/>
        <v>0</v>
      </c>
      <c r="CZ108" s="80">
        <f t="shared" si="108"/>
        <v>0</v>
      </c>
      <c r="DA108" s="80">
        <f t="shared" si="108"/>
        <v>0</v>
      </c>
      <c r="DB108" s="80">
        <f t="shared" si="108"/>
        <v>0</v>
      </c>
      <c r="DC108" s="80">
        <f t="shared" si="108"/>
        <v>0</v>
      </c>
      <c r="DD108" s="80">
        <f t="shared" si="108"/>
        <v>0</v>
      </c>
      <c r="DE108" s="80">
        <f t="shared" si="108"/>
        <v>0</v>
      </c>
      <c r="DF108" s="80">
        <f t="shared" si="108"/>
        <v>0</v>
      </c>
      <c r="DG108" s="80">
        <f t="shared" si="108"/>
        <v>0</v>
      </c>
      <c r="DH108" s="80">
        <f t="shared" si="108"/>
        <v>0</v>
      </c>
      <c r="DI108" s="80">
        <f t="shared" si="108"/>
        <v>0</v>
      </c>
      <c r="DJ108" s="80">
        <f t="shared" si="108"/>
        <v>0</v>
      </c>
      <c r="DK108" s="80">
        <f t="shared" si="108"/>
        <v>0</v>
      </c>
      <c r="DL108" s="80">
        <f t="shared" si="108"/>
        <v>0</v>
      </c>
      <c r="DM108" s="80">
        <f t="shared" si="108"/>
        <v>0</v>
      </c>
      <c r="DN108" s="80">
        <f t="shared" si="108"/>
        <v>0</v>
      </c>
      <c r="DO108" s="80">
        <f t="shared" si="108"/>
        <v>0</v>
      </c>
      <c r="DP108" s="80">
        <f t="shared" si="108"/>
        <v>0</v>
      </c>
      <c r="DQ108" s="80">
        <f t="shared" si="108"/>
        <v>0</v>
      </c>
      <c r="DR108" s="80">
        <f t="shared" si="108"/>
        <v>0</v>
      </c>
      <c r="DS108" s="80">
        <f t="shared" si="108"/>
        <v>0</v>
      </c>
      <c r="DT108" s="80">
        <f t="shared" si="108"/>
        <v>0</v>
      </c>
      <c r="DU108" s="80">
        <f t="shared" si="108"/>
        <v>0</v>
      </c>
      <c r="DV108" s="80">
        <f t="shared" si="108"/>
        <v>0</v>
      </c>
      <c r="DW108" s="80">
        <f t="shared" si="108"/>
        <v>0</v>
      </c>
      <c r="DX108" s="80">
        <f t="shared" si="108"/>
        <v>0</v>
      </c>
      <c r="DY108" s="80">
        <f aca="true" t="shared" si="109" ref="DY108:EK108">SUMIF(DX109,"&gt;59")</f>
        <v>0</v>
      </c>
      <c r="DZ108" s="80">
        <f t="shared" si="109"/>
        <v>0</v>
      </c>
      <c r="EA108" s="80">
        <f t="shared" si="109"/>
        <v>0</v>
      </c>
      <c r="EB108" s="80">
        <f t="shared" si="109"/>
        <v>0</v>
      </c>
      <c r="EC108" s="80">
        <f t="shared" si="109"/>
        <v>0</v>
      </c>
      <c r="ED108" s="80">
        <f t="shared" si="109"/>
        <v>0</v>
      </c>
      <c r="EE108" s="80">
        <f t="shared" si="109"/>
        <v>0</v>
      </c>
      <c r="EF108" s="80">
        <f t="shared" si="109"/>
        <v>0</v>
      </c>
      <c r="EG108" s="80">
        <f t="shared" si="109"/>
        <v>0</v>
      </c>
      <c r="EH108" s="80">
        <f t="shared" si="109"/>
        <v>0</v>
      </c>
      <c r="EI108" s="80">
        <f t="shared" si="109"/>
        <v>0</v>
      </c>
      <c r="EJ108" s="80">
        <f t="shared" si="109"/>
        <v>0</v>
      </c>
      <c r="EK108" s="80">
        <f t="shared" si="109"/>
        <v>0</v>
      </c>
    </row>
    <row r="109" spans="1:141" ht="12.75" customHeight="1" thickTop="1">
      <c r="A109" s="78"/>
      <c r="B109" s="111"/>
      <c r="C109" s="118"/>
      <c r="D109" s="81"/>
      <c r="E109" s="154"/>
      <c r="F109" s="154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268" t="s">
        <v>18</v>
      </c>
      <c r="S109" s="269"/>
      <c r="T109" s="119"/>
      <c r="U109" s="116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117"/>
      <c r="BH109" s="80">
        <f>COUNTIF(BL109:EK109,"&gt;59")</f>
        <v>0</v>
      </c>
      <c r="BL109" s="80">
        <f aca="true" t="shared" si="110" ref="BL109:DW109">SUM(BL108-60)</f>
        <v>-60</v>
      </c>
      <c r="BM109" s="80">
        <f t="shared" si="110"/>
        <v>-60</v>
      </c>
      <c r="BN109" s="80">
        <f t="shared" si="110"/>
        <v>-60</v>
      </c>
      <c r="BO109" s="80">
        <f t="shared" si="110"/>
        <v>-60</v>
      </c>
      <c r="BP109" s="80">
        <f t="shared" si="110"/>
        <v>-60</v>
      </c>
      <c r="BQ109" s="80">
        <f t="shared" si="110"/>
        <v>-60</v>
      </c>
      <c r="BR109" s="80">
        <f t="shared" si="110"/>
        <v>-60</v>
      </c>
      <c r="BS109" s="80">
        <f t="shared" si="110"/>
        <v>-60</v>
      </c>
      <c r="BT109" s="80">
        <f t="shared" si="110"/>
        <v>-60</v>
      </c>
      <c r="BU109" s="80">
        <f t="shared" si="110"/>
        <v>-60</v>
      </c>
      <c r="BV109" s="80">
        <f t="shared" si="110"/>
        <v>-60</v>
      </c>
      <c r="BW109" s="80">
        <f t="shared" si="110"/>
        <v>-60</v>
      </c>
      <c r="BX109" s="80">
        <f t="shared" si="110"/>
        <v>-60</v>
      </c>
      <c r="BY109" s="80">
        <f t="shared" si="110"/>
        <v>-60</v>
      </c>
      <c r="BZ109" s="80">
        <f t="shared" si="110"/>
        <v>-60</v>
      </c>
      <c r="CA109" s="80">
        <f t="shared" si="110"/>
        <v>-60</v>
      </c>
      <c r="CB109" s="80">
        <f t="shared" si="110"/>
        <v>-60</v>
      </c>
      <c r="CC109" s="80">
        <f t="shared" si="110"/>
        <v>-60</v>
      </c>
      <c r="CD109" s="80">
        <f t="shared" si="110"/>
        <v>-60</v>
      </c>
      <c r="CE109" s="80">
        <f t="shared" si="110"/>
        <v>-60</v>
      </c>
      <c r="CF109" s="80">
        <f t="shared" si="110"/>
        <v>-60</v>
      </c>
      <c r="CG109" s="80">
        <f t="shared" si="110"/>
        <v>-60</v>
      </c>
      <c r="CH109" s="80">
        <f t="shared" si="110"/>
        <v>-60</v>
      </c>
      <c r="CI109" s="80">
        <f t="shared" si="110"/>
        <v>-60</v>
      </c>
      <c r="CJ109" s="80">
        <f t="shared" si="110"/>
        <v>-60</v>
      </c>
      <c r="CK109" s="80">
        <f t="shared" si="110"/>
        <v>-60</v>
      </c>
      <c r="CL109" s="80">
        <f t="shared" si="110"/>
        <v>-60</v>
      </c>
      <c r="CM109" s="80">
        <f t="shared" si="110"/>
        <v>-60</v>
      </c>
      <c r="CN109" s="80">
        <f t="shared" si="110"/>
        <v>-60</v>
      </c>
      <c r="CO109" s="80">
        <f t="shared" si="110"/>
        <v>-60</v>
      </c>
      <c r="CP109" s="80">
        <f t="shared" si="110"/>
        <v>-60</v>
      </c>
      <c r="CQ109" s="80">
        <f t="shared" si="110"/>
        <v>-60</v>
      </c>
      <c r="CR109" s="80">
        <f t="shared" si="110"/>
        <v>-60</v>
      </c>
      <c r="CS109" s="80">
        <f t="shared" si="110"/>
        <v>-60</v>
      </c>
      <c r="CT109" s="80">
        <f t="shared" si="110"/>
        <v>-60</v>
      </c>
      <c r="CU109" s="80">
        <f t="shared" si="110"/>
        <v>-60</v>
      </c>
      <c r="CV109" s="80">
        <f t="shared" si="110"/>
        <v>-60</v>
      </c>
      <c r="CW109" s="80">
        <f t="shared" si="110"/>
        <v>-60</v>
      </c>
      <c r="CX109" s="80">
        <f t="shared" si="110"/>
        <v>-60</v>
      </c>
      <c r="CY109" s="80">
        <f t="shared" si="110"/>
        <v>-60</v>
      </c>
      <c r="CZ109" s="80">
        <f t="shared" si="110"/>
        <v>-60</v>
      </c>
      <c r="DA109" s="80">
        <f t="shared" si="110"/>
        <v>-60</v>
      </c>
      <c r="DB109" s="80">
        <f t="shared" si="110"/>
        <v>-60</v>
      </c>
      <c r="DC109" s="80">
        <f t="shared" si="110"/>
        <v>-60</v>
      </c>
      <c r="DD109" s="80">
        <f t="shared" si="110"/>
        <v>-60</v>
      </c>
      <c r="DE109" s="80">
        <f t="shared" si="110"/>
        <v>-60</v>
      </c>
      <c r="DF109" s="80">
        <f t="shared" si="110"/>
        <v>-60</v>
      </c>
      <c r="DG109" s="80">
        <f t="shared" si="110"/>
        <v>-60</v>
      </c>
      <c r="DH109" s="80">
        <f t="shared" si="110"/>
        <v>-60</v>
      </c>
      <c r="DI109" s="80">
        <f t="shared" si="110"/>
        <v>-60</v>
      </c>
      <c r="DJ109" s="80">
        <f t="shared" si="110"/>
        <v>-60</v>
      </c>
      <c r="DK109" s="80">
        <f t="shared" si="110"/>
        <v>-60</v>
      </c>
      <c r="DL109" s="80">
        <f t="shared" si="110"/>
        <v>-60</v>
      </c>
      <c r="DM109" s="80">
        <f t="shared" si="110"/>
        <v>-60</v>
      </c>
      <c r="DN109" s="80">
        <f t="shared" si="110"/>
        <v>-60</v>
      </c>
      <c r="DO109" s="80">
        <f t="shared" si="110"/>
        <v>-60</v>
      </c>
      <c r="DP109" s="80">
        <f t="shared" si="110"/>
        <v>-60</v>
      </c>
      <c r="DQ109" s="80">
        <f t="shared" si="110"/>
        <v>-60</v>
      </c>
      <c r="DR109" s="80">
        <f t="shared" si="110"/>
        <v>-60</v>
      </c>
      <c r="DS109" s="80">
        <f t="shared" si="110"/>
        <v>-60</v>
      </c>
      <c r="DT109" s="80">
        <f t="shared" si="110"/>
        <v>-60</v>
      </c>
      <c r="DU109" s="80">
        <f t="shared" si="110"/>
        <v>-60</v>
      </c>
      <c r="DV109" s="80">
        <f t="shared" si="110"/>
        <v>-60</v>
      </c>
      <c r="DW109" s="80">
        <f t="shared" si="110"/>
        <v>-60</v>
      </c>
      <c r="DX109" s="80">
        <f aca="true" t="shared" si="111" ref="DX109:EK109">SUM(DX108-60)</f>
        <v>-60</v>
      </c>
      <c r="DY109" s="80">
        <f t="shared" si="111"/>
        <v>-60</v>
      </c>
      <c r="DZ109" s="80">
        <f t="shared" si="111"/>
        <v>-60</v>
      </c>
      <c r="EA109" s="80">
        <f t="shared" si="111"/>
        <v>-60</v>
      </c>
      <c r="EB109" s="80">
        <f t="shared" si="111"/>
        <v>-60</v>
      </c>
      <c r="EC109" s="80">
        <f t="shared" si="111"/>
        <v>-60</v>
      </c>
      <c r="ED109" s="80">
        <f t="shared" si="111"/>
        <v>-60</v>
      </c>
      <c r="EE109" s="80">
        <f t="shared" si="111"/>
        <v>-60</v>
      </c>
      <c r="EF109" s="80">
        <f t="shared" si="111"/>
        <v>-60</v>
      </c>
      <c r="EG109" s="80">
        <f t="shared" si="111"/>
        <v>-60</v>
      </c>
      <c r="EH109" s="80">
        <f t="shared" si="111"/>
        <v>-60</v>
      </c>
      <c r="EI109" s="80">
        <f t="shared" si="111"/>
        <v>-60</v>
      </c>
      <c r="EJ109" s="80">
        <f t="shared" si="111"/>
        <v>-60</v>
      </c>
      <c r="EK109" s="80">
        <f t="shared" si="111"/>
        <v>-60</v>
      </c>
    </row>
    <row r="110" spans="1:141" ht="12.75">
      <c r="A110" s="78"/>
      <c r="B110" s="111"/>
      <c r="C110" s="118"/>
      <c r="D110" s="155" t="s">
        <v>24</v>
      </c>
      <c r="E110" s="270" t="s">
        <v>32</v>
      </c>
      <c r="F110" s="271"/>
      <c r="G110" s="271"/>
      <c r="H110" s="271"/>
      <c r="I110" s="271"/>
      <c r="J110" s="272" t="s">
        <v>37</v>
      </c>
      <c r="K110" s="273"/>
      <c r="L110" s="273"/>
      <c r="M110" s="273"/>
      <c r="N110" s="274"/>
      <c r="O110" s="275">
        <f>SUM(AS114)</f>
        <v>0</v>
      </c>
      <c r="P110" s="276"/>
      <c r="Q110" s="147"/>
      <c r="R110" s="156">
        <f>SUM(BH110)</f>
        <v>0</v>
      </c>
      <c r="S110" s="185">
        <f>SUM(BI110)</f>
        <v>0</v>
      </c>
      <c r="T110" s="119"/>
      <c r="U110" s="116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78"/>
      <c r="AO110" s="117" t="s">
        <v>18</v>
      </c>
      <c r="AP110" s="80">
        <f>SUM(AP96:AP108)</f>
        <v>0</v>
      </c>
      <c r="AS110" s="80">
        <f>SUM(AS96:AS108)</f>
        <v>0</v>
      </c>
      <c r="AV110" s="80">
        <f>SUM(AV96:AV108)</f>
        <v>0</v>
      </c>
      <c r="AY110" s="80">
        <f>SUM(AY96:AY108)</f>
        <v>0</v>
      </c>
      <c r="BB110" s="80">
        <f>SUM(BB96:BB108)</f>
        <v>0</v>
      </c>
      <c r="BE110" s="80">
        <f>SUM(BE96:BE108)</f>
        <v>0</v>
      </c>
      <c r="BG110" s="150">
        <f>SUM(BE110-BB110+AY110-AV110+AS110-AP110)</f>
        <v>0</v>
      </c>
      <c r="BH110" s="80">
        <f>COUNTIF(BL110:EK110,"&gt;59")</f>
        <v>0</v>
      </c>
      <c r="BI110" s="80">
        <f>SUM(BG110-BJ110)</f>
        <v>0</v>
      </c>
      <c r="BJ110" s="80">
        <f>SUM(BH110*60)</f>
        <v>0</v>
      </c>
      <c r="BL110" s="80">
        <f>SUMIF(BG110,"&gt;59")</f>
        <v>0</v>
      </c>
      <c r="BM110" s="80">
        <f aca="true" t="shared" si="112" ref="BM110:DX110">SUMIF(BL111,"&gt;59")</f>
        <v>0</v>
      </c>
      <c r="BN110" s="80">
        <f t="shared" si="112"/>
        <v>0</v>
      </c>
      <c r="BO110" s="80">
        <f t="shared" si="112"/>
        <v>0</v>
      </c>
      <c r="BP110" s="80">
        <f t="shared" si="112"/>
        <v>0</v>
      </c>
      <c r="BQ110" s="80">
        <f t="shared" si="112"/>
        <v>0</v>
      </c>
      <c r="BR110" s="80">
        <f t="shared" si="112"/>
        <v>0</v>
      </c>
      <c r="BS110" s="80">
        <f t="shared" si="112"/>
        <v>0</v>
      </c>
      <c r="BT110" s="80">
        <f t="shared" si="112"/>
        <v>0</v>
      </c>
      <c r="BU110" s="80">
        <f t="shared" si="112"/>
        <v>0</v>
      </c>
      <c r="BV110" s="80">
        <f t="shared" si="112"/>
        <v>0</v>
      </c>
      <c r="BW110" s="80">
        <f t="shared" si="112"/>
        <v>0</v>
      </c>
      <c r="BX110" s="80">
        <f t="shared" si="112"/>
        <v>0</v>
      </c>
      <c r="BY110" s="80">
        <f t="shared" si="112"/>
        <v>0</v>
      </c>
      <c r="BZ110" s="80">
        <f t="shared" si="112"/>
        <v>0</v>
      </c>
      <c r="CA110" s="80">
        <f t="shared" si="112"/>
        <v>0</v>
      </c>
      <c r="CB110" s="80">
        <f t="shared" si="112"/>
        <v>0</v>
      </c>
      <c r="CC110" s="80">
        <f t="shared" si="112"/>
        <v>0</v>
      </c>
      <c r="CD110" s="80">
        <f t="shared" si="112"/>
        <v>0</v>
      </c>
      <c r="CE110" s="80">
        <f t="shared" si="112"/>
        <v>0</v>
      </c>
      <c r="CF110" s="80">
        <f t="shared" si="112"/>
        <v>0</v>
      </c>
      <c r="CG110" s="80">
        <f t="shared" si="112"/>
        <v>0</v>
      </c>
      <c r="CH110" s="80">
        <f t="shared" si="112"/>
        <v>0</v>
      </c>
      <c r="CI110" s="80">
        <f t="shared" si="112"/>
        <v>0</v>
      </c>
      <c r="CJ110" s="80">
        <f t="shared" si="112"/>
        <v>0</v>
      </c>
      <c r="CK110" s="80">
        <f t="shared" si="112"/>
        <v>0</v>
      </c>
      <c r="CL110" s="80">
        <f t="shared" si="112"/>
        <v>0</v>
      </c>
      <c r="CM110" s="80">
        <f t="shared" si="112"/>
        <v>0</v>
      </c>
      <c r="CN110" s="80">
        <f t="shared" si="112"/>
        <v>0</v>
      </c>
      <c r="CO110" s="80">
        <f t="shared" si="112"/>
        <v>0</v>
      </c>
      <c r="CP110" s="80">
        <f t="shared" si="112"/>
        <v>0</v>
      </c>
      <c r="CQ110" s="80">
        <f t="shared" si="112"/>
        <v>0</v>
      </c>
      <c r="CR110" s="80">
        <f t="shared" si="112"/>
        <v>0</v>
      </c>
      <c r="CS110" s="80">
        <f t="shared" si="112"/>
        <v>0</v>
      </c>
      <c r="CT110" s="80">
        <f t="shared" si="112"/>
        <v>0</v>
      </c>
      <c r="CU110" s="80">
        <f t="shared" si="112"/>
        <v>0</v>
      </c>
      <c r="CV110" s="80">
        <f t="shared" si="112"/>
        <v>0</v>
      </c>
      <c r="CW110" s="80">
        <f t="shared" si="112"/>
        <v>0</v>
      </c>
      <c r="CX110" s="80">
        <f t="shared" si="112"/>
        <v>0</v>
      </c>
      <c r="CY110" s="80">
        <f t="shared" si="112"/>
        <v>0</v>
      </c>
      <c r="CZ110" s="80">
        <f t="shared" si="112"/>
        <v>0</v>
      </c>
      <c r="DA110" s="80">
        <f t="shared" si="112"/>
        <v>0</v>
      </c>
      <c r="DB110" s="80">
        <f t="shared" si="112"/>
        <v>0</v>
      </c>
      <c r="DC110" s="80">
        <f t="shared" si="112"/>
        <v>0</v>
      </c>
      <c r="DD110" s="80">
        <f t="shared" si="112"/>
        <v>0</v>
      </c>
      <c r="DE110" s="80">
        <f t="shared" si="112"/>
        <v>0</v>
      </c>
      <c r="DF110" s="80">
        <f t="shared" si="112"/>
        <v>0</v>
      </c>
      <c r="DG110" s="80">
        <f t="shared" si="112"/>
        <v>0</v>
      </c>
      <c r="DH110" s="80">
        <f t="shared" si="112"/>
        <v>0</v>
      </c>
      <c r="DI110" s="80">
        <f t="shared" si="112"/>
        <v>0</v>
      </c>
      <c r="DJ110" s="80">
        <f t="shared" si="112"/>
        <v>0</v>
      </c>
      <c r="DK110" s="80">
        <f t="shared" si="112"/>
        <v>0</v>
      </c>
      <c r="DL110" s="80">
        <f t="shared" si="112"/>
        <v>0</v>
      </c>
      <c r="DM110" s="80">
        <f t="shared" si="112"/>
        <v>0</v>
      </c>
      <c r="DN110" s="80">
        <f t="shared" si="112"/>
        <v>0</v>
      </c>
      <c r="DO110" s="80">
        <f t="shared" si="112"/>
        <v>0</v>
      </c>
      <c r="DP110" s="80">
        <f t="shared" si="112"/>
        <v>0</v>
      </c>
      <c r="DQ110" s="80">
        <f t="shared" si="112"/>
        <v>0</v>
      </c>
      <c r="DR110" s="80">
        <f t="shared" si="112"/>
        <v>0</v>
      </c>
      <c r="DS110" s="80">
        <f t="shared" si="112"/>
        <v>0</v>
      </c>
      <c r="DT110" s="80">
        <f t="shared" si="112"/>
        <v>0</v>
      </c>
      <c r="DU110" s="80">
        <f t="shared" si="112"/>
        <v>0</v>
      </c>
      <c r="DV110" s="80">
        <f t="shared" si="112"/>
        <v>0</v>
      </c>
      <c r="DW110" s="80">
        <f t="shared" si="112"/>
        <v>0</v>
      </c>
      <c r="DX110" s="80">
        <f t="shared" si="112"/>
        <v>0</v>
      </c>
      <c r="DY110" s="80">
        <f aca="true" t="shared" si="113" ref="DY110:EK110">SUMIF(DX111,"&gt;59")</f>
        <v>0</v>
      </c>
      <c r="DZ110" s="80">
        <f t="shared" si="113"/>
        <v>0</v>
      </c>
      <c r="EA110" s="80">
        <f t="shared" si="113"/>
        <v>0</v>
      </c>
      <c r="EB110" s="80">
        <f t="shared" si="113"/>
        <v>0</v>
      </c>
      <c r="EC110" s="80">
        <f t="shared" si="113"/>
        <v>0</v>
      </c>
      <c r="ED110" s="80">
        <f t="shared" si="113"/>
        <v>0</v>
      </c>
      <c r="EE110" s="80">
        <f t="shared" si="113"/>
        <v>0</v>
      </c>
      <c r="EF110" s="80">
        <f t="shared" si="113"/>
        <v>0</v>
      </c>
      <c r="EG110" s="80">
        <f t="shared" si="113"/>
        <v>0</v>
      </c>
      <c r="EH110" s="80">
        <f t="shared" si="113"/>
        <v>0</v>
      </c>
      <c r="EI110" s="80">
        <f t="shared" si="113"/>
        <v>0</v>
      </c>
      <c r="EJ110" s="80">
        <f t="shared" si="113"/>
        <v>0</v>
      </c>
      <c r="EK110" s="80">
        <f t="shared" si="113"/>
        <v>0</v>
      </c>
    </row>
    <row r="111" spans="1:141" ht="12.75">
      <c r="A111" s="78"/>
      <c r="B111" s="111"/>
      <c r="C111" s="118"/>
      <c r="D111" s="252" t="s">
        <v>34</v>
      </c>
      <c r="E111" s="253"/>
      <c r="F111" s="253"/>
      <c r="G111" s="254"/>
      <c r="H111" s="206">
        <v>5</v>
      </c>
      <c r="I111" s="207"/>
      <c r="J111" s="252" t="s">
        <v>45</v>
      </c>
      <c r="K111" s="253"/>
      <c r="L111" s="253"/>
      <c r="M111" s="253"/>
      <c r="N111" s="254"/>
      <c r="O111" s="265">
        <f>SUM(AS119*H111)</f>
        <v>0</v>
      </c>
      <c r="P111" s="266"/>
      <c r="Q111" s="81"/>
      <c r="R111" s="157" t="s">
        <v>20</v>
      </c>
      <c r="S111" s="157" t="s">
        <v>21</v>
      </c>
      <c r="T111" s="119"/>
      <c r="U111" s="116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117"/>
      <c r="BL111" s="80">
        <f aca="true" t="shared" si="114" ref="BL111:DW111">SUM(BL110-60)</f>
        <v>-60</v>
      </c>
      <c r="BM111" s="80">
        <f t="shared" si="114"/>
        <v>-60</v>
      </c>
      <c r="BN111" s="80">
        <f t="shared" si="114"/>
        <v>-60</v>
      </c>
      <c r="BO111" s="80">
        <f t="shared" si="114"/>
        <v>-60</v>
      </c>
      <c r="BP111" s="80">
        <f t="shared" si="114"/>
        <v>-60</v>
      </c>
      <c r="BQ111" s="80">
        <f t="shared" si="114"/>
        <v>-60</v>
      </c>
      <c r="BR111" s="80">
        <f t="shared" si="114"/>
        <v>-60</v>
      </c>
      <c r="BS111" s="80">
        <f t="shared" si="114"/>
        <v>-60</v>
      </c>
      <c r="BT111" s="80">
        <f t="shared" si="114"/>
        <v>-60</v>
      </c>
      <c r="BU111" s="80">
        <f t="shared" si="114"/>
        <v>-60</v>
      </c>
      <c r="BV111" s="80">
        <f t="shared" si="114"/>
        <v>-60</v>
      </c>
      <c r="BW111" s="80">
        <f t="shared" si="114"/>
        <v>-60</v>
      </c>
      <c r="BX111" s="80">
        <f t="shared" si="114"/>
        <v>-60</v>
      </c>
      <c r="BY111" s="80">
        <f t="shared" si="114"/>
        <v>-60</v>
      </c>
      <c r="BZ111" s="80">
        <f t="shared" si="114"/>
        <v>-60</v>
      </c>
      <c r="CA111" s="80">
        <f t="shared" si="114"/>
        <v>-60</v>
      </c>
      <c r="CB111" s="80">
        <f t="shared" si="114"/>
        <v>-60</v>
      </c>
      <c r="CC111" s="80">
        <f t="shared" si="114"/>
        <v>-60</v>
      </c>
      <c r="CD111" s="80">
        <f t="shared" si="114"/>
        <v>-60</v>
      </c>
      <c r="CE111" s="80">
        <f t="shared" si="114"/>
        <v>-60</v>
      </c>
      <c r="CF111" s="80">
        <f t="shared" si="114"/>
        <v>-60</v>
      </c>
      <c r="CG111" s="80">
        <f t="shared" si="114"/>
        <v>-60</v>
      </c>
      <c r="CH111" s="80">
        <f t="shared" si="114"/>
        <v>-60</v>
      </c>
      <c r="CI111" s="80">
        <f t="shared" si="114"/>
        <v>-60</v>
      </c>
      <c r="CJ111" s="80">
        <f t="shared" si="114"/>
        <v>-60</v>
      </c>
      <c r="CK111" s="80">
        <f t="shared" si="114"/>
        <v>-60</v>
      </c>
      <c r="CL111" s="80">
        <f t="shared" si="114"/>
        <v>-60</v>
      </c>
      <c r="CM111" s="80">
        <f t="shared" si="114"/>
        <v>-60</v>
      </c>
      <c r="CN111" s="80">
        <f t="shared" si="114"/>
        <v>-60</v>
      </c>
      <c r="CO111" s="80">
        <f t="shared" si="114"/>
        <v>-60</v>
      </c>
      <c r="CP111" s="80">
        <f t="shared" si="114"/>
        <v>-60</v>
      </c>
      <c r="CQ111" s="80">
        <f t="shared" si="114"/>
        <v>-60</v>
      </c>
      <c r="CR111" s="80">
        <f t="shared" si="114"/>
        <v>-60</v>
      </c>
      <c r="CS111" s="80">
        <f t="shared" si="114"/>
        <v>-60</v>
      </c>
      <c r="CT111" s="80">
        <f t="shared" si="114"/>
        <v>-60</v>
      </c>
      <c r="CU111" s="80">
        <f t="shared" si="114"/>
        <v>-60</v>
      </c>
      <c r="CV111" s="80">
        <f t="shared" si="114"/>
        <v>-60</v>
      </c>
      <c r="CW111" s="80">
        <f t="shared" si="114"/>
        <v>-60</v>
      </c>
      <c r="CX111" s="80">
        <f t="shared" si="114"/>
        <v>-60</v>
      </c>
      <c r="CY111" s="80">
        <f t="shared" si="114"/>
        <v>-60</v>
      </c>
      <c r="CZ111" s="80">
        <f t="shared" si="114"/>
        <v>-60</v>
      </c>
      <c r="DA111" s="80">
        <f t="shared" si="114"/>
        <v>-60</v>
      </c>
      <c r="DB111" s="80">
        <f t="shared" si="114"/>
        <v>-60</v>
      </c>
      <c r="DC111" s="80">
        <f t="shared" si="114"/>
        <v>-60</v>
      </c>
      <c r="DD111" s="80">
        <f t="shared" si="114"/>
        <v>-60</v>
      </c>
      <c r="DE111" s="80">
        <f t="shared" si="114"/>
        <v>-60</v>
      </c>
      <c r="DF111" s="80">
        <f t="shared" si="114"/>
        <v>-60</v>
      </c>
      <c r="DG111" s="80">
        <f t="shared" si="114"/>
        <v>-60</v>
      </c>
      <c r="DH111" s="80">
        <f t="shared" si="114"/>
        <v>-60</v>
      </c>
      <c r="DI111" s="80">
        <f t="shared" si="114"/>
        <v>-60</v>
      </c>
      <c r="DJ111" s="80">
        <f t="shared" si="114"/>
        <v>-60</v>
      </c>
      <c r="DK111" s="80">
        <f t="shared" si="114"/>
        <v>-60</v>
      </c>
      <c r="DL111" s="80">
        <f t="shared" si="114"/>
        <v>-60</v>
      </c>
      <c r="DM111" s="80">
        <f t="shared" si="114"/>
        <v>-60</v>
      </c>
      <c r="DN111" s="80">
        <f t="shared" si="114"/>
        <v>-60</v>
      </c>
      <c r="DO111" s="80">
        <f t="shared" si="114"/>
        <v>-60</v>
      </c>
      <c r="DP111" s="80">
        <f t="shared" si="114"/>
        <v>-60</v>
      </c>
      <c r="DQ111" s="80">
        <f t="shared" si="114"/>
        <v>-60</v>
      </c>
      <c r="DR111" s="80">
        <f t="shared" si="114"/>
        <v>-60</v>
      </c>
      <c r="DS111" s="80">
        <f t="shared" si="114"/>
        <v>-60</v>
      </c>
      <c r="DT111" s="80">
        <f t="shared" si="114"/>
        <v>-60</v>
      </c>
      <c r="DU111" s="80">
        <f t="shared" si="114"/>
        <v>-60</v>
      </c>
      <c r="DV111" s="80">
        <f t="shared" si="114"/>
        <v>-60</v>
      </c>
      <c r="DW111" s="80">
        <f t="shared" si="114"/>
        <v>-60</v>
      </c>
      <c r="DX111" s="80">
        <f aca="true" t="shared" si="115" ref="DX111:EK111">SUM(DX110-60)</f>
        <v>-60</v>
      </c>
      <c r="DY111" s="80">
        <f t="shared" si="115"/>
        <v>-60</v>
      </c>
      <c r="DZ111" s="80">
        <f t="shared" si="115"/>
        <v>-60</v>
      </c>
      <c r="EA111" s="80">
        <f t="shared" si="115"/>
        <v>-60</v>
      </c>
      <c r="EB111" s="80">
        <f t="shared" si="115"/>
        <v>-60</v>
      </c>
      <c r="EC111" s="80">
        <f t="shared" si="115"/>
        <v>-60</v>
      </c>
      <c r="ED111" s="80">
        <f t="shared" si="115"/>
        <v>-60</v>
      </c>
      <c r="EE111" s="80">
        <f t="shared" si="115"/>
        <v>-60</v>
      </c>
      <c r="EF111" s="80">
        <f t="shared" si="115"/>
        <v>-60</v>
      </c>
      <c r="EG111" s="80">
        <f t="shared" si="115"/>
        <v>-60</v>
      </c>
      <c r="EH111" s="80">
        <f t="shared" si="115"/>
        <v>-60</v>
      </c>
      <c r="EI111" s="80">
        <f t="shared" si="115"/>
        <v>-60</v>
      </c>
      <c r="EJ111" s="80">
        <f t="shared" si="115"/>
        <v>-60</v>
      </c>
      <c r="EK111" s="80">
        <f t="shared" si="115"/>
        <v>-60</v>
      </c>
    </row>
    <row r="112" spans="1:41" ht="13.5" thickBot="1">
      <c r="A112" s="78"/>
      <c r="B112" s="111"/>
      <c r="C112" s="118"/>
      <c r="D112" s="252" t="s">
        <v>33</v>
      </c>
      <c r="E112" s="253"/>
      <c r="F112" s="253"/>
      <c r="G112" s="254"/>
      <c r="H112" s="206">
        <v>7.5</v>
      </c>
      <c r="I112" s="207"/>
      <c r="J112" s="260" t="s">
        <v>38</v>
      </c>
      <c r="K112" s="261"/>
      <c r="L112" s="261"/>
      <c r="M112" s="261"/>
      <c r="N112" s="262"/>
      <c r="O112" s="263">
        <f>SUM(AS117*H112)</f>
        <v>0</v>
      </c>
      <c r="P112" s="264"/>
      <c r="Q112" s="81"/>
      <c r="R112" s="83"/>
      <c r="S112" s="83"/>
      <c r="T112" s="119"/>
      <c r="U112" s="116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117"/>
    </row>
    <row r="113" spans="1:41" ht="13.5" thickBot="1">
      <c r="A113" s="78"/>
      <c r="B113" s="111"/>
      <c r="C113" s="118"/>
      <c r="D113" s="252" t="s">
        <v>35</v>
      </c>
      <c r="E113" s="253"/>
      <c r="F113" s="253"/>
      <c r="G113" s="254"/>
      <c r="H113" s="231">
        <v>40</v>
      </c>
      <c r="I113" s="232"/>
      <c r="J113" s="255" t="s">
        <v>36</v>
      </c>
      <c r="K113" s="256"/>
      <c r="L113" s="256"/>
      <c r="M113" s="256"/>
      <c r="N113" s="256"/>
      <c r="O113" s="256"/>
      <c r="P113" s="257"/>
      <c r="Q113" s="158"/>
      <c r="R113" s="258">
        <f>SUM(O111:P112)</f>
        <v>0</v>
      </c>
      <c r="S113" s="259"/>
      <c r="T113" s="119"/>
      <c r="U113" s="116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117" t="s">
        <v>44</v>
      </c>
    </row>
    <row r="114" spans="1:45" ht="13.5" thickBot="1">
      <c r="A114" s="78"/>
      <c r="B114" s="111"/>
      <c r="C114" s="159"/>
      <c r="D114" s="160"/>
      <c r="E114" s="161"/>
      <c r="F114" s="161"/>
      <c r="G114" s="160"/>
      <c r="H114" s="160"/>
      <c r="I114" s="160"/>
      <c r="J114" s="162"/>
      <c r="K114" s="162"/>
      <c r="L114" s="160"/>
      <c r="M114" s="160"/>
      <c r="N114" s="160"/>
      <c r="O114" s="160"/>
      <c r="P114" s="160"/>
      <c r="Q114" s="160"/>
      <c r="R114" s="160"/>
      <c r="S114" s="160"/>
      <c r="T114" s="163"/>
      <c r="U114" s="116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164">
        <f>SUM(R110)</f>
        <v>0</v>
      </c>
      <c r="AP114" s="165">
        <f>SUM(S110*100/60)</f>
        <v>0</v>
      </c>
      <c r="AQ114" s="80" t="s">
        <v>46</v>
      </c>
      <c r="AS114" s="166">
        <f>SUM(AO114+AP114/100)</f>
        <v>0</v>
      </c>
    </row>
    <row r="115" spans="1:41" ht="16.5" customHeight="1" thickBot="1" thickTop="1">
      <c r="A115" s="78"/>
      <c r="B115" s="167"/>
      <c r="C115" s="168"/>
      <c r="D115" s="168"/>
      <c r="E115" s="169"/>
      <c r="F115" s="169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70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117"/>
    </row>
    <row r="116" spans="1:46" ht="13.5" thickTop="1">
      <c r="A116" s="78"/>
      <c r="B116" s="78"/>
      <c r="C116" s="78"/>
      <c r="D116" s="78"/>
      <c r="E116" s="79"/>
      <c r="F116" s="79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117" t="s">
        <v>50</v>
      </c>
      <c r="AR116" s="80" t="s">
        <v>47</v>
      </c>
      <c r="AS116" s="166">
        <f>SUM(AS114-H113)</f>
        <v>-40</v>
      </c>
      <c r="AT116" s="80" t="s">
        <v>49</v>
      </c>
    </row>
    <row r="117" spans="1:46" ht="12.75">
      <c r="A117" s="78"/>
      <c r="B117" s="78"/>
      <c r="C117" s="78"/>
      <c r="D117" s="78"/>
      <c r="E117" s="79"/>
      <c r="F117" s="79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117" t="s">
        <v>50</v>
      </c>
      <c r="AR117" s="80" t="s">
        <v>47</v>
      </c>
      <c r="AS117" s="166">
        <f>SUMIF(AS116,"&gt;0")</f>
        <v>0</v>
      </c>
      <c r="AT117" s="80" t="s">
        <v>48</v>
      </c>
    </row>
    <row r="118" spans="1:41" ht="12.75">
      <c r="A118" s="78"/>
      <c r="B118" s="78"/>
      <c r="C118" s="78"/>
      <c r="D118" s="78"/>
      <c r="E118" s="79"/>
      <c r="F118" s="79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117"/>
    </row>
    <row r="119" spans="1:45" ht="12.75">
      <c r="A119" s="78"/>
      <c r="B119" s="78"/>
      <c r="C119" s="78"/>
      <c r="D119" s="78"/>
      <c r="E119" s="79"/>
      <c r="F119" s="79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117" t="s">
        <v>51</v>
      </c>
      <c r="AR119" s="80" t="s">
        <v>47</v>
      </c>
      <c r="AS119" s="166">
        <f>SUM(AS114-AS117)</f>
        <v>0</v>
      </c>
    </row>
    <row r="120" spans="1:41" ht="12.75">
      <c r="A120" s="78"/>
      <c r="B120" s="78"/>
      <c r="C120" s="78"/>
      <c r="D120" s="78"/>
      <c r="E120" s="79"/>
      <c r="F120" s="79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117"/>
    </row>
    <row r="121" spans="1:41" ht="12.75">
      <c r="A121" s="78"/>
      <c r="B121" s="78"/>
      <c r="C121" s="78"/>
      <c r="D121" s="78"/>
      <c r="E121" s="79"/>
      <c r="F121" s="79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117"/>
    </row>
    <row r="122" spans="1:41" ht="12.75">
      <c r="A122" s="78"/>
      <c r="B122" s="78"/>
      <c r="C122" s="78"/>
      <c r="D122" s="78"/>
      <c r="E122" s="79"/>
      <c r="F122" s="79"/>
      <c r="G122" s="250"/>
      <c r="H122" s="250"/>
      <c r="I122" s="250"/>
      <c r="J122" s="250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117"/>
    </row>
    <row r="123" spans="1:41" ht="12.75">
      <c r="A123" s="78"/>
      <c r="B123" s="78"/>
      <c r="C123" s="78"/>
      <c r="D123" s="81"/>
      <c r="E123" s="249"/>
      <c r="F123" s="249"/>
      <c r="G123" s="249"/>
      <c r="H123" s="249"/>
      <c r="I123" s="249"/>
      <c r="J123" s="249"/>
      <c r="K123" s="249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117"/>
    </row>
    <row r="124" spans="1:41" ht="12.75">
      <c r="A124" s="78"/>
      <c r="B124" s="78"/>
      <c r="C124" s="78"/>
      <c r="D124" s="171"/>
      <c r="E124" s="251"/>
      <c r="F124" s="249"/>
      <c r="G124" s="249"/>
      <c r="H124" s="172"/>
      <c r="I124" s="172"/>
      <c r="J124" s="81"/>
      <c r="K124" s="249"/>
      <c r="L124" s="249"/>
      <c r="M124" s="249"/>
      <c r="N124" s="249"/>
      <c r="O124" s="249"/>
      <c r="P124" s="81"/>
      <c r="Q124" s="81"/>
      <c r="R124" s="81"/>
      <c r="S124" s="81"/>
      <c r="T124" s="81"/>
      <c r="U124" s="81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117"/>
    </row>
    <row r="125" spans="1:41" ht="12.75">
      <c r="A125" s="78"/>
      <c r="B125" s="78"/>
      <c r="C125" s="78"/>
      <c r="D125" s="81"/>
      <c r="E125" s="121"/>
      <c r="F125" s="121"/>
      <c r="G125" s="81"/>
      <c r="H125" s="249"/>
      <c r="I125" s="249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117"/>
    </row>
    <row r="126" spans="1:41" ht="12.75">
      <c r="A126" s="78"/>
      <c r="B126" s="78"/>
      <c r="C126" s="78"/>
      <c r="D126" s="78"/>
      <c r="E126" s="79"/>
      <c r="F126" s="79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117"/>
    </row>
    <row r="127" spans="1:41" ht="12.75">
      <c r="A127" s="78"/>
      <c r="B127" s="78"/>
      <c r="C127" s="78"/>
      <c r="D127" s="78"/>
      <c r="E127" s="79"/>
      <c r="F127" s="79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117"/>
    </row>
    <row r="128" spans="1:41" ht="12.75">
      <c r="A128" s="78"/>
      <c r="B128" s="78"/>
      <c r="C128" s="78"/>
      <c r="D128" s="78"/>
      <c r="E128" s="79"/>
      <c r="F128" s="79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117"/>
    </row>
    <row r="129" spans="1:41" ht="12.75">
      <c r="A129" s="78"/>
      <c r="B129" s="78"/>
      <c r="C129" s="78"/>
      <c r="D129" s="78"/>
      <c r="E129" s="79"/>
      <c r="F129" s="79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117"/>
    </row>
    <row r="130" spans="1:41" ht="12.75">
      <c r="A130" s="78"/>
      <c r="B130" s="78"/>
      <c r="C130" s="78"/>
      <c r="D130" s="78"/>
      <c r="E130" s="79"/>
      <c r="F130" s="79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117"/>
    </row>
    <row r="131" spans="1:41" ht="12.75">
      <c r="A131" s="78"/>
      <c r="B131" s="78"/>
      <c r="C131" s="78"/>
      <c r="D131" s="78"/>
      <c r="E131" s="79"/>
      <c r="F131" s="79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117"/>
    </row>
    <row r="132" spans="1:41" ht="12.75">
      <c r="A132" s="78"/>
      <c r="B132" s="78"/>
      <c r="C132" s="78"/>
      <c r="D132" s="78"/>
      <c r="E132" s="79"/>
      <c r="F132" s="79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117"/>
    </row>
    <row r="133" spans="1:41" ht="12.75">
      <c r="A133" s="78"/>
      <c r="B133" s="78"/>
      <c r="C133" s="78"/>
      <c r="D133" s="78"/>
      <c r="E133" s="79"/>
      <c r="F133" s="79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117"/>
    </row>
    <row r="134" spans="1:41" ht="12.75">
      <c r="A134" s="78"/>
      <c r="B134" s="78"/>
      <c r="C134" s="78"/>
      <c r="D134" s="78"/>
      <c r="E134" s="79"/>
      <c r="F134" s="79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117"/>
    </row>
    <row r="135" spans="1:41" ht="12.75">
      <c r="A135" s="78"/>
      <c r="B135" s="78"/>
      <c r="C135" s="78"/>
      <c r="D135" s="78"/>
      <c r="E135" s="79"/>
      <c r="F135" s="79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117"/>
    </row>
    <row r="136" spans="1:41" ht="12.75">
      <c r="A136" s="78"/>
      <c r="B136" s="78"/>
      <c r="C136" s="78"/>
      <c r="D136" s="78"/>
      <c r="E136" s="79"/>
      <c r="F136" s="79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117"/>
    </row>
    <row r="137" spans="1:41" ht="12.75">
      <c r="A137" s="78"/>
      <c r="B137" s="78"/>
      <c r="C137" s="78"/>
      <c r="D137" s="78"/>
      <c r="E137" s="79"/>
      <c r="F137" s="79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117"/>
    </row>
    <row r="138" spans="1:41" ht="12.75">
      <c r="A138" s="78"/>
      <c r="B138" s="78"/>
      <c r="C138" s="78"/>
      <c r="D138" s="78"/>
      <c r="E138" s="79"/>
      <c r="F138" s="79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117"/>
    </row>
    <row r="139" spans="1:41" ht="12.75">
      <c r="A139" s="100"/>
      <c r="B139" s="100"/>
      <c r="C139" s="100"/>
      <c r="D139" s="100"/>
      <c r="E139" s="173"/>
      <c r="F139" s="173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74"/>
      <c r="AO139" s="117"/>
    </row>
  </sheetData>
  <sheetProtection sheet="1" objects="1" scenarios="1"/>
  <mergeCells count="103">
    <mergeCell ref="H125:I125"/>
    <mergeCell ref="G122:J122"/>
    <mergeCell ref="E123:G123"/>
    <mergeCell ref="H123:K123"/>
    <mergeCell ref="E124:G124"/>
    <mergeCell ref="K124:O124"/>
    <mergeCell ref="D113:G113"/>
    <mergeCell ref="H113:I113"/>
    <mergeCell ref="J113:P113"/>
    <mergeCell ref="R113:S113"/>
    <mergeCell ref="D112:G112"/>
    <mergeCell ref="H112:I112"/>
    <mergeCell ref="J112:N112"/>
    <mergeCell ref="O112:P112"/>
    <mergeCell ref="D111:G111"/>
    <mergeCell ref="H111:I111"/>
    <mergeCell ref="J111:N111"/>
    <mergeCell ref="O111:P111"/>
    <mergeCell ref="BB93:BC93"/>
    <mergeCell ref="BE93:BF93"/>
    <mergeCell ref="R109:S109"/>
    <mergeCell ref="E110:I110"/>
    <mergeCell ref="J110:N110"/>
    <mergeCell ref="O110:P110"/>
    <mergeCell ref="AP93:AQ93"/>
    <mergeCell ref="AS93:AT93"/>
    <mergeCell ref="AV93:AW93"/>
    <mergeCell ref="AY93:AZ93"/>
    <mergeCell ref="F89:O89"/>
    <mergeCell ref="D91:S91"/>
    <mergeCell ref="E93:F93"/>
    <mergeCell ref="G93:H93"/>
    <mergeCell ref="I93:J93"/>
    <mergeCell ref="K93:L93"/>
    <mergeCell ref="M93:N93"/>
    <mergeCell ref="O93:P93"/>
    <mergeCell ref="R93:S93"/>
    <mergeCell ref="B71:N71"/>
    <mergeCell ref="E72:F72"/>
    <mergeCell ref="E74:F74"/>
    <mergeCell ref="E76:F76"/>
    <mergeCell ref="D68:G68"/>
    <mergeCell ref="D69:G69"/>
    <mergeCell ref="H69:I69"/>
    <mergeCell ref="E70:F70"/>
    <mergeCell ref="E62:F62"/>
    <mergeCell ref="E63:F63"/>
    <mergeCell ref="E64:F64"/>
    <mergeCell ref="E66:F66"/>
    <mergeCell ref="E58:F58"/>
    <mergeCell ref="E59:F59"/>
    <mergeCell ref="E60:F60"/>
    <mergeCell ref="E61:F61"/>
    <mergeCell ref="E52:F52"/>
    <mergeCell ref="E53:F53"/>
    <mergeCell ref="E54:F54"/>
    <mergeCell ref="E55:F55"/>
    <mergeCell ref="E48:F48"/>
    <mergeCell ref="E49:F49"/>
    <mergeCell ref="E50:F50"/>
    <mergeCell ref="E51:F51"/>
    <mergeCell ref="E43:F43"/>
    <mergeCell ref="E44:F44"/>
    <mergeCell ref="E45:F45"/>
    <mergeCell ref="E46:F46"/>
    <mergeCell ref="E37:F37"/>
    <mergeCell ref="E40:F40"/>
    <mergeCell ref="E41:F41"/>
    <mergeCell ref="E42:F42"/>
    <mergeCell ref="E33:F33"/>
    <mergeCell ref="E34:F34"/>
    <mergeCell ref="E35:F35"/>
    <mergeCell ref="E36:F36"/>
    <mergeCell ref="E28:F28"/>
    <mergeCell ref="E30:F30"/>
    <mergeCell ref="E31:F31"/>
    <mergeCell ref="E32:F32"/>
    <mergeCell ref="E24:F24"/>
    <mergeCell ref="E25:F25"/>
    <mergeCell ref="E26:F26"/>
    <mergeCell ref="E27:F27"/>
    <mergeCell ref="E18:F18"/>
    <mergeCell ref="E19:F19"/>
    <mergeCell ref="E22:F22"/>
    <mergeCell ref="E23:F23"/>
    <mergeCell ref="E14:F14"/>
    <mergeCell ref="E15:F15"/>
    <mergeCell ref="E16:F16"/>
    <mergeCell ref="E17:F17"/>
    <mergeCell ref="E9:F9"/>
    <mergeCell ref="E10:F10"/>
    <mergeCell ref="E12:F12"/>
    <mergeCell ref="E13:F13"/>
    <mergeCell ref="H12:N12"/>
    <mergeCell ref="H30:N30"/>
    <mergeCell ref="H48:N48"/>
    <mergeCell ref="N1:R1"/>
    <mergeCell ref="D2:L2"/>
    <mergeCell ref="E4:F4"/>
    <mergeCell ref="E5:F5"/>
    <mergeCell ref="E6:F6"/>
    <mergeCell ref="E7:F7"/>
    <mergeCell ref="E8:F8"/>
  </mergeCells>
  <dataValidations count="5">
    <dataValidation errorStyle="warning" type="date" operator="greaterThan" allowBlank="1" showInputMessage="1" showErrorMessage="1" prompt="Date" error="Enter correct date" sqref="D94">
      <formula1>36526</formula1>
    </dataValidation>
    <dataValidation type="whole" operator="lessThan" allowBlank="1" showInputMessage="1" showErrorMessage="1" prompt="Start Hours" errorTitle="Error!" error="Incorrect Input - Enter figures between: 0 - 23." sqref="M106 I106 M96 I96 E96 M100 I100 E100 M104 I104 E106 M98 I98 E98 M102 I102 E102 E104 M108 I108 E108">
      <formula1>24</formula1>
    </dataValidation>
    <dataValidation type="whole" operator="lessThan" allowBlank="1" showInputMessage="1" showErrorMessage="1" prompt="Start Minutes" errorTitle=" Error!" error="Incorrect Input - Enter figures between: 0 - 59." sqref="N106 J106 N96 J96 F96 N100 J100 F100 N104 J104 F106 N98 J98 F98 N102 J102 F102 F104 N108 J108 F108 P98">
      <formula1>60</formula1>
    </dataValidation>
    <dataValidation type="whole" operator="lessThan" allowBlank="1" showInputMessage="1" showErrorMessage="1" prompt="Finish Minutes" errorTitle="Error!" error="Incorrect Input - Enter figures between: 0 - 59." sqref="P106 L106 P96 L96 H96 P100 L100 H100 P104 L104 H106 H108 L98 H98 P102 L102 H102 H104 P108 L108">
      <formula1>60</formula1>
    </dataValidation>
    <dataValidation type="whole" operator="lessThan" allowBlank="1" showInputMessage="1" showErrorMessage="1" prompt="Finish Hours" errorTitle=" Error!" error="Incorrect Input - Enter figures between: 0 - 23." sqref="O106 K106 O96 K96 G96 O100 K100 G100 O104 K104 G106 O98 K98 G98 O102 K102 G102 G104 O108 K108 G108">
      <formula1>24</formula1>
    </dataValidation>
  </dataValidations>
  <hyperlinks>
    <hyperlink ref="B71:I71" location="Sheet3!A113" display="CLICK HERE FOR MORE CALCULATIONS"/>
    <hyperlink ref="F89:M89" location="Sheet3!A1" display="CLICK HERE TO GO BACK TO TIMES INPUT SHEET"/>
    <hyperlink ref="D67" location="'Whole Number Entry'!A1" tooltip="Go Back to Top" display="Go to Top"/>
    <hyperlink ref="B71:K71" location="'Whole Number Entry'!A114" tooltip="Go to Spread Sheet and more Calculations" display="CLICK HERE FOR DETAILED LAYOUT AND WAGE CALCULATIONS"/>
    <hyperlink ref="D73" location="'Whole Number Entry'!A1" tooltip="Go Back to Top" display="Go to Top"/>
    <hyperlink ref="N1:R1" location="Menu!A1" tooltip="Go Back to Menu" display="Go Back to Menu"/>
    <hyperlink ref="F89:O89" location="'Whole Number Entry'!A1" tooltip="Go Back to Hours Entry Form" display="CLICK HERE TO GO BACK TO TIMES INPUT SHEET"/>
    <hyperlink ref="H12:N12" location="'Whole Number Entry'!A115" tooltip="Go to Detailed Times Layout Chart and Wage Calculations" display="GO TO WAGE CALCULATIONS"/>
    <hyperlink ref="H30:N30" location="'Whole Number Entry'!A115" tooltip="Go to Detailed Times Layout Chart and Wage Calculations" display="GO TO WAGE CALCULATIONS"/>
    <hyperlink ref="H48:N48" location="'Whole Number Entry'!A115" tooltip="Go to Detailed Times Layout Chart and Wage Calculations" display="GO TO WAGE CALCULATIONS"/>
    <hyperlink ref="B71:N71" location="'Whole Number Entry'!A115" tooltip="Go to Spread Sheet and more Calculations" display="CLICK HERE FOR DETAILED LAYOUT AND WAGE CALCULATIONS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Rashid Geloo</dc:creator>
  <cp:keywords/>
  <dc:description/>
  <cp:lastModifiedBy>L:ocal User</cp:lastModifiedBy>
  <dcterms:created xsi:type="dcterms:W3CDTF">2004-01-20T20:24:11Z</dcterms:created>
  <dcterms:modified xsi:type="dcterms:W3CDTF">2005-08-14T12:15:38Z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